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Golob\Downloads\"/>
    </mc:Choice>
  </mc:AlternateContent>
  <xr:revisionPtr revIDLastSave="0" documentId="13_ncr:1_{A5784247-C4AD-484D-93EC-6C1C82508374}" xr6:coauthVersionLast="45" xr6:coauthVersionMax="45" xr10:uidLastSave="{00000000-0000-0000-0000-000000000000}"/>
  <bookViews>
    <workbookView xWindow="23880" yWindow="-2745" windowWidth="29040" windowHeight="15990" tabRatio="636" xr2:uid="{00000000-000D-0000-FFFF-FFFF00000000}"/>
  </bookViews>
  <sheets>
    <sheet name="Izbira" sheetId="11" r:id="rId1"/>
    <sheet name="Vnos" sheetId="1" r:id="rId2"/>
    <sheet name="Popravi" sheetId="2" r:id="rId3"/>
    <sheet name="Premik" sheetId="3" r:id="rId4"/>
    <sheet name="Kopiraj" sheetId="4" r:id="rId5"/>
    <sheet name="Samozapolni" sheetId="6" r:id="rId6"/>
    <sheet name="Prilagodi" sheetId="7" r:id="rId7"/>
    <sheet name="Vstavi" sheetId="8" r:id="rId8"/>
    <sheet name="Briši" sheetId="9" r:id="rId9"/>
    <sheet name="Oblika (2)" sheetId="15" state="hidden" r:id="rId10"/>
    <sheet name="Oblika" sheetId="16" r:id="rId11"/>
    <sheet name="Račun" sheetId="12" r:id="rId12"/>
    <sheet name="Formule" sheetId="13" r:id="rId13"/>
  </sheets>
  <externalReferences>
    <externalReference r:id="rId14"/>
  </externalReferences>
  <definedNames>
    <definedName name="rex">[1]Sklic!$B$25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3" l="1"/>
  <c r="K22" i="16"/>
  <c r="J22" i="16"/>
  <c r="K21" i="16"/>
  <c r="J21" i="16"/>
  <c r="C7" i="13"/>
  <c r="B13" i="13"/>
  <c r="E1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Borut Golob</author>
  </authors>
  <commentList>
    <comment ref="D7" authorId="0" shapeId="0" xr:uid="{00000000-0006-0000-0100-000001000000}">
      <text>
        <r>
          <rPr>
            <sz val="8"/>
            <color indexed="81"/>
            <rFont val="Tahoma"/>
            <family val="2"/>
            <charset val="238"/>
          </rPr>
          <t>Pazite na vejico! 
Če uporabite piko, bo prikazan datum.</t>
        </r>
      </text>
    </comment>
    <comment ref="F7" authorId="0" shapeId="0" xr:uid="{00000000-0006-0000-0100-000002000000}">
      <text>
        <r>
          <rPr>
            <sz val="8"/>
            <color indexed="81"/>
            <rFont val="Tahoma"/>
            <family val="2"/>
            <charset val="238"/>
          </rPr>
          <t>Vpišite številko brez pike in z znakom €.</t>
        </r>
      </text>
    </comment>
    <comment ref="H7" authorId="0" shapeId="0" xr:uid="{00000000-0006-0000-0100-000003000000}">
      <text>
        <r>
          <rPr>
            <sz val="10"/>
            <color indexed="81"/>
            <rFont val="Tahoma"/>
            <family val="2"/>
            <charset val="238"/>
          </rPr>
          <t>Oblika datuma je odvisna od oblike vnosa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Borut Golob</author>
  </authors>
  <commentList>
    <comment ref="B5" authorId="0" shapeId="0" xr:uid="{00000000-0006-0000-0900-000001000000}">
      <text>
        <r>
          <rPr>
            <sz val="10"/>
            <color indexed="81"/>
            <rFont val="Tahoma"/>
            <family val="2"/>
            <charset val="238"/>
          </rPr>
          <t>Meni Osnovno, kartica Pisava</t>
        </r>
      </text>
    </comment>
    <comment ref="B18" authorId="0" shapeId="0" xr:uid="{00000000-0006-0000-0900-000002000000}">
      <text>
        <r>
          <rPr>
            <sz val="10"/>
            <color indexed="81"/>
            <rFont val="Tahoma"/>
            <family val="2"/>
            <charset val="238"/>
          </rPr>
          <t>Meni Osnovno, kartica Poravnava</t>
        </r>
      </text>
    </comment>
    <comment ref="B26" authorId="0" shapeId="0" xr:uid="{00000000-0006-0000-0900-000003000000}">
      <text>
        <r>
          <rPr>
            <sz val="10"/>
            <color indexed="81"/>
            <rFont val="Tahoma"/>
            <family val="2"/>
            <charset val="238"/>
          </rPr>
          <t>Meni Osnovno, kartica Število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Borut Golob</author>
  </authors>
  <commentList>
    <comment ref="B4" authorId="0" shapeId="0" xr:uid="{00000000-0006-0000-0A00-000001000000}">
      <text>
        <r>
          <rPr>
            <sz val="10"/>
            <color indexed="81"/>
            <rFont val="Tahoma"/>
            <family val="2"/>
            <charset val="238"/>
          </rPr>
          <t>Meni Osnovno, kartica Pisava</t>
        </r>
      </text>
    </comment>
    <comment ref="B17" authorId="0" shapeId="0" xr:uid="{00000000-0006-0000-0A00-000002000000}">
      <text>
        <r>
          <rPr>
            <sz val="10"/>
            <color indexed="81"/>
            <rFont val="Tahoma"/>
            <family val="2"/>
            <charset val="238"/>
          </rPr>
          <t>Meni Osnovno, kartica Poravnava</t>
        </r>
      </text>
    </comment>
    <comment ref="B25" authorId="0" shapeId="0" xr:uid="{00000000-0006-0000-0A00-000003000000}">
      <text>
        <r>
          <rPr>
            <sz val="10"/>
            <color indexed="81"/>
            <rFont val="Tahoma"/>
            <family val="2"/>
            <charset val="238"/>
          </rPr>
          <t>Meni Osnovno, kartica Število</t>
        </r>
      </text>
    </comment>
    <comment ref="B27" authorId="0" shapeId="0" xr:uid="{00000000-0006-0000-0A00-000004000000}">
      <text>
        <r>
          <rPr>
            <sz val="9"/>
            <color indexed="81"/>
            <rFont val="Tahoma"/>
            <family val="2"/>
            <charset val="238"/>
          </rPr>
          <t>Privzeta oblika je odvisna od načina vnosa števil</t>
        </r>
      </text>
    </comment>
    <comment ref="C27" authorId="0" shapeId="0" xr:uid="{00000000-0006-0000-0A00-000005000000}">
      <text>
        <r>
          <rPr>
            <sz val="9"/>
            <color indexed="81"/>
            <rFont val="Tahoma"/>
            <family val="2"/>
            <charset val="238"/>
          </rPr>
          <t>Izberite ustrezno valuto</t>
        </r>
      </text>
    </comment>
    <comment ref="D27" authorId="0" shapeId="0" xr:uid="{00000000-0006-0000-0A00-000006000000}">
      <text>
        <r>
          <rPr>
            <sz val="9"/>
            <color indexed="81"/>
            <rFont val="Tahoma"/>
            <family val="2"/>
            <charset val="238"/>
          </rPr>
          <t>Slog ločila tisočic</t>
        </r>
      </text>
    </comment>
    <comment ref="H34" authorId="0" shapeId="0" xr:uid="{00000000-0006-0000-0A00-000007000000}">
      <text>
        <r>
          <rPr>
            <sz val="9"/>
            <color indexed="81"/>
            <rFont val="Tahoma"/>
            <family val="2"/>
            <charset val="238"/>
          </rPr>
          <t>Uporabite oblikovanje Ulomek do tri števke.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Borut Golob</author>
  </authors>
  <commentList>
    <comment ref="A16" authorId="0" shapeId="0" xr:uid="{00000000-0006-0000-0B00-000001000000}">
      <text>
        <r>
          <rPr>
            <sz val="9"/>
            <color indexed="81"/>
            <rFont val="Tahoma"/>
            <family val="2"/>
            <charset val="238"/>
          </rPr>
          <t>Kliknite gumb</t>
        </r>
        <r>
          <rPr>
            <b/>
            <sz val="9"/>
            <color indexed="81"/>
            <rFont val="Tahoma"/>
            <family val="2"/>
            <charset val="238"/>
          </rPr>
          <t xml:space="preserve"> Vstavi  funkcijo </t>
        </r>
        <r>
          <rPr>
            <sz val="9"/>
            <color indexed="81"/>
            <rFont val="Tahoma"/>
            <family val="2"/>
            <charset val="238"/>
          </rPr>
          <t xml:space="preserve">(pred vrstico vnosa), vpišite želeno funkcijo in kliknite </t>
        </r>
        <r>
          <rPr>
            <b/>
            <sz val="9"/>
            <color indexed="81"/>
            <rFont val="Tahoma"/>
            <family val="2"/>
            <charset val="238"/>
          </rPr>
          <t>Pojdi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Borut Golob</author>
  </authors>
  <commentList>
    <comment ref="C8" authorId="0" shapeId="0" xr:uid="{00000000-0006-0000-0C00-000001000000}">
      <text>
        <r>
          <rPr>
            <sz val="10"/>
            <color indexed="81"/>
            <rFont val="Tahoma"/>
            <family val="2"/>
            <charset val="238"/>
          </rPr>
          <t>Vpišite enačaj in kliknite na celico A8</t>
        </r>
      </text>
    </comment>
  </commentList>
</comments>
</file>

<file path=xl/sharedStrings.xml><?xml version="1.0" encoding="utf-8"?>
<sst xmlns="http://schemas.openxmlformats.org/spreadsheetml/2006/main" count="728" uniqueCount="336">
  <si>
    <t>Vaja 1: Vnos podatkov v tabelo</t>
  </si>
  <si>
    <t>Navodila:</t>
  </si>
  <si>
    <t>Zap. št.</t>
  </si>
  <si>
    <t>Ime</t>
  </si>
  <si>
    <t>Priimek</t>
  </si>
  <si>
    <t>Ulica</t>
  </si>
  <si>
    <t>Hišna št.</t>
  </si>
  <si>
    <t>Poštna št.</t>
  </si>
  <si>
    <t>Kraj</t>
  </si>
  <si>
    <t>Leban</t>
  </si>
  <si>
    <t>Alojz</t>
  </si>
  <si>
    <t>Pod lipami</t>
  </si>
  <si>
    <t>Čemšenik</t>
  </si>
  <si>
    <t>Plača</t>
  </si>
  <si>
    <t>Rojen</t>
  </si>
  <si>
    <t>Popravite vsebino v celicah</t>
  </si>
  <si>
    <t>Avbel</t>
  </si>
  <si>
    <t>Ludvik</t>
  </si>
  <si>
    <t>Kranjceva</t>
  </si>
  <si>
    <t>Komenda</t>
  </si>
  <si>
    <t>Sedej</t>
  </si>
  <si>
    <t>Kornelija</t>
  </si>
  <si>
    <t>Partizanska</t>
  </si>
  <si>
    <t>Horjul</t>
  </si>
  <si>
    <t>Gombač</t>
  </si>
  <si>
    <t>Stefanija</t>
  </si>
  <si>
    <t>Tržaška</t>
  </si>
  <si>
    <t>14..2.1959</t>
  </si>
  <si>
    <t>Skok</t>
  </si>
  <si>
    <t>Milan</t>
  </si>
  <si>
    <t>Na klancu</t>
  </si>
  <si>
    <t>Kumer</t>
  </si>
  <si>
    <t>Jerica</t>
  </si>
  <si>
    <t>zelena pot</t>
  </si>
  <si>
    <t>Osilnica</t>
  </si>
  <si>
    <t>Jaklin</t>
  </si>
  <si>
    <t>Herma</t>
  </si>
  <si>
    <t>Čolnarska</t>
  </si>
  <si>
    <t>Rovte</t>
  </si>
  <si>
    <t>Vaja 3: Premikanje podatkov</t>
  </si>
  <si>
    <t>START</t>
  </si>
  <si>
    <t>CILJ</t>
  </si>
  <si>
    <t>Matej</t>
  </si>
  <si>
    <t>Maja</t>
  </si>
  <si>
    <t>Miha</t>
  </si>
  <si>
    <t>Sašo</t>
  </si>
  <si>
    <t>Podatke v tabeli pod START premaknite pod CILJ</t>
  </si>
  <si>
    <t>Za premik uporabite miško</t>
  </si>
  <si>
    <t>Namig: označite celice in z miško primite okvir</t>
  </si>
  <si>
    <r>
      <t xml:space="preserve">Uporabite ukaza </t>
    </r>
    <r>
      <rPr>
        <b/>
        <sz val="10"/>
        <color indexed="12"/>
        <rFont val="Calibri"/>
        <family val="2"/>
        <charset val="238"/>
        <scheme val="minor"/>
      </rPr>
      <t>Izreži</t>
    </r>
    <r>
      <rPr>
        <sz val="10"/>
        <color indexed="12"/>
        <rFont val="Calibri"/>
        <family val="2"/>
        <charset val="238"/>
        <scheme val="minor"/>
      </rPr>
      <t xml:space="preserve"> in </t>
    </r>
    <r>
      <rPr>
        <b/>
        <sz val="10"/>
        <color indexed="12"/>
        <rFont val="Calibri"/>
        <family val="2"/>
        <charset val="238"/>
        <scheme val="minor"/>
      </rPr>
      <t>Prilepi.</t>
    </r>
  </si>
  <si>
    <t>ponedeljek</t>
  </si>
  <si>
    <t>torek</t>
  </si>
  <si>
    <t>sreda</t>
  </si>
  <si>
    <t>četrtek</t>
  </si>
  <si>
    <t>petek</t>
  </si>
  <si>
    <t>sobota</t>
  </si>
  <si>
    <t>nedelja</t>
  </si>
  <si>
    <t>Vaja 4: Kopiranje podatkov</t>
  </si>
  <si>
    <t>Podatke v tabeli pod START kopirajte pod CILJ</t>
  </si>
  <si>
    <t>Za kopiranje uporabite miško</t>
  </si>
  <si>
    <r>
      <t xml:space="preserve">Uporabite ukaza </t>
    </r>
    <r>
      <rPr>
        <b/>
        <sz val="10"/>
        <color indexed="12"/>
        <rFont val="Calibri"/>
        <family val="2"/>
        <charset val="238"/>
        <scheme val="minor"/>
      </rPr>
      <t>Kopiraj</t>
    </r>
    <r>
      <rPr>
        <sz val="10"/>
        <color indexed="12"/>
        <rFont val="Calibri"/>
        <family val="2"/>
        <charset val="238"/>
        <scheme val="minor"/>
      </rPr>
      <t xml:space="preserve"> in </t>
    </r>
    <r>
      <rPr>
        <b/>
        <sz val="10"/>
        <color indexed="12"/>
        <rFont val="Calibri"/>
        <family val="2"/>
        <charset val="238"/>
        <scheme val="minor"/>
      </rPr>
      <t>Prilepi.</t>
    </r>
  </si>
  <si>
    <t>Namig: ob premikanju uporabite tipko CTRL</t>
  </si>
  <si>
    <t>Zorec</t>
  </si>
  <si>
    <t>Dunajska</t>
  </si>
  <si>
    <t>Maribor</t>
  </si>
  <si>
    <t>Ferenčak</t>
  </si>
  <si>
    <t>Majhen</t>
  </si>
  <si>
    <t>Povšetova</t>
  </si>
  <si>
    <t>Fajon</t>
  </si>
  <si>
    <t xml:space="preserve">Tržaška </t>
  </si>
  <si>
    <t>Burnik</t>
  </si>
  <si>
    <t>Jure</t>
  </si>
  <si>
    <t xml:space="preserve">Savska </t>
  </si>
  <si>
    <t>Malenšek</t>
  </si>
  <si>
    <t>Katja</t>
  </si>
  <si>
    <t xml:space="preserve">Kranjska </t>
  </si>
  <si>
    <t>Merjanovič</t>
  </si>
  <si>
    <t>Jankovič</t>
  </si>
  <si>
    <t>Janko</t>
  </si>
  <si>
    <t>Slovenska</t>
  </si>
  <si>
    <t>Zovko</t>
  </si>
  <si>
    <t>Slavko</t>
  </si>
  <si>
    <t>Zagrebška</t>
  </si>
  <si>
    <t>Roža</t>
  </si>
  <si>
    <t>Gabor</t>
  </si>
  <si>
    <t>Atile</t>
  </si>
  <si>
    <t>Samostojna vaja</t>
  </si>
  <si>
    <t>Spodnje podatke združite v enotno tabelo</t>
  </si>
  <si>
    <t>Končna oblika tabele</t>
  </si>
  <si>
    <t>CILJ1</t>
  </si>
  <si>
    <t>CILJ2</t>
  </si>
  <si>
    <t>CILJ3</t>
  </si>
  <si>
    <t>Rezultat vaje</t>
  </si>
  <si>
    <t>januar</t>
  </si>
  <si>
    <t>jan</t>
  </si>
  <si>
    <t>feb</t>
  </si>
  <si>
    <t>Zapolnite spodnje stolpce s podatki s pomočjo polnilne ročice do vrstice 25</t>
  </si>
  <si>
    <t>brez tipke
 CTRL</t>
  </si>
  <si>
    <t>s tipko
CTRL</t>
  </si>
  <si>
    <t>Polnilna ročica: Izberete eno ali več celic in z miško primete kvadratek desno spodaj - glej sliko</t>
  </si>
  <si>
    <t>1 dan</t>
  </si>
  <si>
    <t>Celovška</t>
  </si>
  <si>
    <t>Tone</t>
  </si>
  <si>
    <t>Sovinc</t>
  </si>
  <si>
    <t>Zoran</t>
  </si>
  <si>
    <t>Čuk</t>
  </si>
  <si>
    <t>Jadranska</t>
  </si>
  <si>
    <t>Mlakar</t>
  </si>
  <si>
    <t>Jamova</t>
  </si>
  <si>
    <t xml:space="preserve">Tina </t>
  </si>
  <si>
    <t>Nardin</t>
  </si>
  <si>
    <t>Vodnikova</t>
  </si>
  <si>
    <t>Barbara</t>
  </si>
  <si>
    <t>Jenko</t>
  </si>
  <si>
    <t>Pod Hruško</t>
  </si>
  <si>
    <t>Jože</t>
  </si>
  <si>
    <t>Milič</t>
  </si>
  <si>
    <t>Spremenite višino vrstic in širino stolpcev s pomočjo ukazov:</t>
  </si>
  <si>
    <t>Vaja 6: Spreminjanje višine vrstic in širine stolpcev</t>
  </si>
  <si>
    <t>Osnovno | Celice | Oblika | Samodejno…</t>
  </si>
  <si>
    <t>Ljubljana</t>
  </si>
  <si>
    <t>Ptuj</t>
  </si>
  <si>
    <t>Murska Sobota</t>
  </si>
  <si>
    <t>Celje</t>
  </si>
  <si>
    <t>Koper</t>
  </si>
  <si>
    <t>Nova Gorica</t>
  </si>
  <si>
    <t>Žalec</t>
  </si>
  <si>
    <t>Velenje</t>
  </si>
  <si>
    <t>Vaja 5: Vnos podatkov - samozapolnitev</t>
  </si>
  <si>
    <t>avgust</t>
  </si>
  <si>
    <t>julij</t>
  </si>
  <si>
    <t>junij</t>
  </si>
  <si>
    <t>maj</t>
  </si>
  <si>
    <t>april</t>
  </si>
  <si>
    <t>marec</t>
  </si>
  <si>
    <t xml:space="preserve">torek </t>
  </si>
  <si>
    <t>Prilagodite širino stolpcev v tabeli</t>
  </si>
  <si>
    <t>Dodajte vrstico za februar in ga vpišite.</t>
  </si>
  <si>
    <t xml:space="preserve">Ukazi: </t>
  </si>
  <si>
    <t>Osnovno | Celice | Vstavi | Vrstice ali stolpce</t>
  </si>
  <si>
    <t>Desni klik na številko vrstice ali črko stolpca in ukaz: Vstavi</t>
  </si>
  <si>
    <t>Med stolpca Hišna št. In Kraj vstavite stolpec Pošta in vanj vpišite poštno številko kraja</t>
  </si>
  <si>
    <t>Med vrstici Zorec in Ferenčak vstavite vrstico in dopolnite podatke…</t>
  </si>
  <si>
    <t>Na začetek spodnje tabele vstavite stolpec Zap. Št. in vanj vpišite zaporedne številke</t>
  </si>
  <si>
    <t>Končna oblika</t>
  </si>
  <si>
    <t>Ponedeljek</t>
  </si>
  <si>
    <t>februar</t>
  </si>
  <si>
    <t>september</t>
  </si>
  <si>
    <t>oktober</t>
  </si>
  <si>
    <t>Pobrišite vrstico Zorec Matej.</t>
  </si>
  <si>
    <t>Pobrišite stolpca z zaporednimi in poštnimi številkami</t>
  </si>
  <si>
    <t>Pošta</t>
  </si>
  <si>
    <t xml:space="preserve"> - opazujte vsebino polja z imenom</t>
  </si>
  <si>
    <t>Z miško izberite (označite) obseg celic E5 do H11</t>
  </si>
  <si>
    <t>Z miško izberite (označite) celico K6</t>
  </si>
  <si>
    <t>S smernimi tipkami izberite F2</t>
  </si>
  <si>
    <t>S tipko ENTER izberite F9</t>
  </si>
  <si>
    <t>S tipko TAB izberite M9</t>
  </si>
  <si>
    <t>S tipko ENTER izberite F10</t>
  </si>
  <si>
    <t>Pritisnite in držite tipko TAB nekaj sekund</t>
  </si>
  <si>
    <t>Pritisnite in držite tipko ENTER nekaj sekund</t>
  </si>
  <si>
    <t>Z kombinacijo tipke CTRL in puščice dol izberite zadnjo celico v stolpcu</t>
  </si>
  <si>
    <t>Vtipkajte oznako iz polja z imenom</t>
  </si>
  <si>
    <t>Z kombinacijo tipke CTRL in HOME izberite celico A1</t>
  </si>
  <si>
    <t>Pritisnite puščico levo &lt;-</t>
  </si>
  <si>
    <t>Vaja 0: Izbira celic, obsega stolpcev in vrstic</t>
  </si>
  <si>
    <t>S kombinacijo tipke CTRL in END izberite zadnjo celico</t>
  </si>
  <si>
    <t>S kombinacijo tipke CTRL in puščice desno -&gt; izberite</t>
  </si>
  <si>
    <t>Z miško izberite (označite) obseg celic F4 do H7</t>
  </si>
  <si>
    <t>Z miško ob pritisnjeni tipki CTRL izberite obsega G9 do J11 in H14 do L18</t>
  </si>
  <si>
    <t>Preizkusite delovanje tipk TAB, ENTER in puščic</t>
  </si>
  <si>
    <t>S kombinacijo tipke SHIFT in smernih tipk (Puščice) izberite obseg G8 do K12</t>
  </si>
  <si>
    <t>S tipko HOME izberite prvo celico vrstice (A8)</t>
  </si>
  <si>
    <t>Izberite stolpec M - Kliknike na oznako stolpca</t>
  </si>
  <si>
    <t>Izberite vrstico 22 - kliknite na oznako vrstice</t>
  </si>
  <si>
    <t>Izberite stolpce od G do K</t>
  </si>
  <si>
    <t>Izberite vse celice - kliknite v polje levo od oznake stolpcev in nad oznako vrstic</t>
  </si>
  <si>
    <r>
      <t xml:space="preserve">Izberite naslednji delovni list - kliknite spodaj na oznako lista z imenom </t>
    </r>
    <r>
      <rPr>
        <b/>
        <sz val="11"/>
        <color theme="1"/>
        <rFont val="Calibri"/>
        <family val="2"/>
        <charset val="238"/>
        <scheme val="minor"/>
      </rPr>
      <t>Vnos</t>
    </r>
  </si>
  <si>
    <t>Besedilo</t>
  </si>
  <si>
    <t>Besedilo različnih dolžin</t>
  </si>
  <si>
    <t>Decimalno število</t>
  </si>
  <si>
    <t>Zelo veliko število</t>
  </si>
  <si>
    <t>Valuto</t>
  </si>
  <si>
    <t>Izberite celico G8</t>
  </si>
  <si>
    <t>Datum - ločilo je pika ali /</t>
  </si>
  <si>
    <t>Čas - ločilo je :</t>
  </si>
  <si>
    <t>Pobrišite vrstice marec in julij do oktober.</t>
  </si>
  <si>
    <t>november</t>
  </si>
  <si>
    <t>december</t>
  </si>
  <si>
    <t>Pobrišite stolpce ponedeljek in sreda do petek.</t>
  </si>
  <si>
    <t>Vaja 8: Brisanje stolpcev in vrstic</t>
  </si>
  <si>
    <t>Celo število</t>
  </si>
  <si>
    <t>Preizkusite različne načine vpisa datuma in časa!</t>
  </si>
  <si>
    <t>Premaknite ali dvokliknite črto, ki loči oznake stolpcev</t>
  </si>
  <si>
    <t>Dodajte stolpec za soboto in ga vpišite.</t>
  </si>
  <si>
    <t>Vaja 19: Excel kot računalo</t>
  </si>
  <si>
    <t>V celice v stolpcu B vpišite ustrezne formule</t>
  </si>
  <si>
    <t>- celico začnite z znakom = ali +</t>
  </si>
  <si>
    <t>Formula</t>
  </si>
  <si>
    <t>Izračun</t>
  </si>
  <si>
    <t>Operatorji</t>
  </si>
  <si>
    <t>100 * 20</t>
  </si>
  <si>
    <t>=100*20</t>
  </si>
  <si>
    <t>333 * 3</t>
  </si>
  <si>
    <t>+</t>
  </si>
  <si>
    <t>129 / 45</t>
  </si>
  <si>
    <t>-</t>
  </si>
  <si>
    <t>odštevanje</t>
  </si>
  <si>
    <t>1234 + 1234</t>
  </si>
  <si>
    <t>*</t>
  </si>
  <si>
    <t>množenje</t>
  </si>
  <si>
    <t>(145 + 13) / 12</t>
  </si>
  <si>
    <t>/</t>
  </si>
  <si>
    <t>deljenje</t>
  </si>
  <si>
    <t>((12+12+12)*5)/2</t>
  </si>
  <si>
    <r>
      <t>2</t>
    </r>
    <r>
      <rPr>
        <vertAlign val="superscript"/>
        <sz val="12"/>
        <rFont val="Arial"/>
        <family val="2"/>
        <charset val="238"/>
      </rPr>
      <t>3</t>
    </r>
  </si>
  <si>
    <t>=2^3</t>
  </si>
  <si>
    <t>^</t>
  </si>
  <si>
    <t>potenca</t>
  </si>
  <si>
    <r>
      <t>2</t>
    </r>
    <r>
      <rPr>
        <vertAlign val="superscript"/>
        <sz val="12"/>
        <rFont val="Arial"/>
        <family val="2"/>
        <charset val="238"/>
      </rPr>
      <t>10</t>
    </r>
  </si>
  <si>
    <r>
      <t>7</t>
    </r>
    <r>
      <rPr>
        <vertAlign val="superscript"/>
        <sz val="12"/>
        <rFont val="Arial"/>
        <family val="2"/>
        <charset val="238"/>
      </rPr>
      <t>1/3</t>
    </r>
  </si>
  <si>
    <r>
      <t>7</t>
    </r>
    <r>
      <rPr>
        <vertAlign val="superscript"/>
        <sz val="12"/>
        <rFont val="Arial"/>
        <family val="2"/>
        <charset val="238"/>
      </rPr>
      <t>1</t>
    </r>
    <r>
      <rPr>
        <sz val="12"/>
        <rFont val="Arial"/>
        <family val="2"/>
        <charset val="238"/>
      </rPr>
      <t>/3</t>
    </r>
  </si>
  <si>
    <r>
      <t>Funkcije -</t>
    </r>
    <r>
      <rPr>
        <b/>
        <sz val="12"/>
        <rFont val="Times New Roman"/>
        <family val="1"/>
        <charset val="238"/>
      </rPr>
      <t xml:space="preserve"> </t>
    </r>
    <r>
      <rPr>
        <b/>
        <i/>
        <sz val="14"/>
        <color indexed="20"/>
        <rFont val="Times New Roman"/>
        <family val="1"/>
        <charset val="238"/>
      </rPr>
      <t>f</t>
    </r>
    <r>
      <rPr>
        <b/>
        <i/>
        <vertAlign val="subscript"/>
        <sz val="14"/>
        <color indexed="20"/>
        <rFont val="Times New Roman"/>
        <family val="1"/>
        <charset val="238"/>
      </rPr>
      <t>x</t>
    </r>
  </si>
  <si>
    <r>
      <t>Ö</t>
    </r>
    <r>
      <rPr>
        <sz val="11"/>
        <color indexed="8"/>
        <rFont val="Arial"/>
        <family val="2"/>
        <charset val="238"/>
      </rPr>
      <t>2</t>
    </r>
  </si>
  <si>
    <t>p</t>
  </si>
  <si>
    <t>8!</t>
  </si>
  <si>
    <r>
      <t>e</t>
    </r>
    <r>
      <rPr>
        <vertAlign val="superscript"/>
        <sz val="11"/>
        <color indexed="8"/>
        <rFont val="Arial"/>
        <family val="2"/>
        <charset val="238"/>
      </rPr>
      <t>2</t>
    </r>
  </si>
  <si>
    <t>A povečaj za 5%</t>
  </si>
  <si>
    <t>Koliko je 5% od A</t>
  </si>
  <si>
    <t>Razlika v denarju</t>
  </si>
  <si>
    <t>Razlika datumov</t>
  </si>
  <si>
    <t>Pokliči vrednost v B</t>
  </si>
  <si>
    <t>Pokliči vrednost v A</t>
  </si>
  <si>
    <t>Vpiši</t>
  </si>
  <si>
    <t>B</t>
  </si>
  <si>
    <t>A</t>
  </si>
  <si>
    <t>Vaja 20: Enostavne formule</t>
  </si>
  <si>
    <t>Odstotek</t>
  </si>
  <si>
    <t>Rezultat</t>
  </si>
  <si>
    <t>Vaja 2: Spreminjanje in Popravljanje vsebine celic</t>
  </si>
  <si>
    <t>Zamenjajte vsebino celic v spodnji vrstici - prepišite jih s poljubnimi števili</t>
  </si>
  <si>
    <t>Namig:</t>
  </si>
  <si>
    <t>Tipka F2 ali dvoklik v celico ali klik v vnosno vrstico zgoraj</t>
  </si>
  <si>
    <t>1.865.67 €</t>
  </si>
  <si>
    <t>Zgled</t>
  </si>
  <si>
    <t>Ime funkcije</t>
  </si>
  <si>
    <t>koren</t>
  </si>
  <si>
    <t>Pi</t>
  </si>
  <si>
    <t>fakulteta</t>
  </si>
  <si>
    <t>eksponent</t>
  </si>
  <si>
    <t>sin(30°)</t>
  </si>
  <si>
    <t>Vsota</t>
  </si>
  <si>
    <t>sin - kot mora biti podan v radianih</t>
  </si>
  <si>
    <t>Vsota A in B</t>
  </si>
  <si>
    <t>Kvadriraj A in mu odštej B</t>
  </si>
  <si>
    <t xml:space="preserve">krompir po </t>
  </si>
  <si>
    <r>
      <t>Sestavi A in B -</t>
    </r>
    <r>
      <rPr>
        <sz val="12"/>
        <color rgb="FF0000FF"/>
        <rFont val="Arial CE"/>
        <charset val="238"/>
      </rPr>
      <t xml:space="preserve"> operator &amp;</t>
    </r>
  </si>
  <si>
    <t>Vaja 7: Vstavljanje stolpcev in vrstic</t>
  </si>
  <si>
    <t>Ig</t>
  </si>
  <si>
    <t>vas</t>
  </si>
  <si>
    <t>V tabelo vpišite še štiri vrstice poljubnih podatkov</t>
  </si>
  <si>
    <t>Vaja 9: Oblikovanje celic</t>
  </si>
  <si>
    <t>Oblikujte celice, kot je opisano</t>
  </si>
  <si>
    <r>
      <t xml:space="preserve"> Σ </t>
    </r>
    <r>
      <rPr>
        <sz val="10"/>
        <color indexed="8"/>
        <rFont val="Arial"/>
        <family val="2"/>
        <charset val="238"/>
      </rPr>
      <t>Samodejna vsota</t>
    </r>
  </si>
  <si>
    <t>1. Pisave, barve in obrobe</t>
  </si>
  <si>
    <t>Pisava Broadway</t>
  </si>
  <si>
    <t>Velikost črk 20</t>
  </si>
  <si>
    <t>Krepko</t>
  </si>
  <si>
    <t>ležeče</t>
  </si>
  <si>
    <t>podčrtano</t>
  </si>
  <si>
    <t>rumena na modri podlagi</t>
  </si>
  <si>
    <t>vse</t>
  </si>
  <si>
    <t>obrobe</t>
  </si>
  <si>
    <t>med</t>
  </si>
  <si>
    <t>temi</t>
  </si>
  <si>
    <t>celicami</t>
  </si>
  <si>
    <t>Debela obroba okvirja več celic</t>
  </si>
  <si>
    <t>Več obrob po meri</t>
  </si>
  <si>
    <t>2. poravnave besedila</t>
  </si>
  <si>
    <t>levo</t>
  </si>
  <si>
    <t>sredina</t>
  </si>
  <si>
    <t>desno</t>
  </si>
  <si>
    <t>na vrhu</t>
  </si>
  <si>
    <t>v sredi</t>
  </si>
  <si>
    <t>spodaj</t>
  </si>
  <si>
    <t>poševno</t>
  </si>
  <si>
    <t>gor</t>
  </si>
  <si>
    <t>30° sourno</t>
  </si>
  <si>
    <t>Tri celice združene</t>
  </si>
  <si>
    <t>Prelom besedila v več vrstic</t>
  </si>
  <si>
    <t>3. Oblike števil</t>
  </si>
  <si>
    <t>splošno</t>
  </si>
  <si>
    <t>valuta</t>
  </si>
  <si>
    <t>Tisočice</t>
  </si>
  <si>
    <t>odstotek</t>
  </si>
  <si>
    <t>3 decimalke</t>
  </si>
  <si>
    <t>Privzeta</t>
  </si>
  <si>
    <t xml:space="preserve">rdeča </t>
  </si>
  <si>
    <t>Ulomek</t>
  </si>
  <si>
    <t>Pričakovan rezultat</t>
  </si>
  <si>
    <t>Oblikujte celice, kot je zapisano in prikazano</t>
  </si>
  <si>
    <t>4. Preslikava oblik</t>
  </si>
  <si>
    <t>Z uporabo</t>
  </si>
  <si>
    <t>preslikovalnika</t>
  </si>
  <si>
    <t>oblik</t>
  </si>
  <si>
    <t xml:space="preserve">oblikujte </t>
  </si>
  <si>
    <t>celice v</t>
  </si>
  <si>
    <t xml:space="preserve">sosednjem </t>
  </si>
  <si>
    <t>stolpcu</t>
  </si>
  <si>
    <t>enako</t>
  </si>
  <si>
    <t>kot</t>
  </si>
  <si>
    <t>je v tem.</t>
  </si>
  <si>
    <t>številke</t>
  </si>
  <si>
    <t>Tudi spodnje številke</t>
  </si>
  <si>
    <t>V celice v stolpcu C vpišite ustrezne formule.</t>
  </si>
  <si>
    <t>seštevanje</t>
  </si>
  <si>
    <t>Namig: Rdeči trikotnik v celici označuje komentar. Le-ta se prikaže, ko je kazalec miške nad celico.</t>
  </si>
  <si>
    <t xml:space="preserve"> Nato poljubno spreminjajte vrednosti v stolpicih A in B ter opazujte rezultat v stolpcu C</t>
  </si>
  <si>
    <t>S kombinacijo tipk SHIFT + CTRL + puščice gor izberite obseg A8 do A4</t>
  </si>
  <si>
    <r>
      <t>=</t>
    </r>
    <r>
      <rPr>
        <sz val="12"/>
        <color rgb="FF0000FF"/>
        <rFont val="Arial CE"/>
        <charset val="238"/>
      </rPr>
      <t>A7</t>
    </r>
    <r>
      <rPr>
        <sz val="12"/>
        <rFont val="Arial CE"/>
      </rPr>
      <t xml:space="preserve"> - Sklic na vrednost v A</t>
    </r>
  </si>
  <si>
    <t>brez 
 CTRL</t>
  </si>
  <si>
    <t>pon</t>
  </si>
  <si>
    <t>čet</t>
  </si>
  <si>
    <t>Sestavite stran s formulami za izračun naloge.</t>
  </si>
  <si>
    <t>Vozilo vozi s hitrostjo 90km/h, ko voznik opazi oviro.</t>
  </si>
  <si>
    <t>Koliko vozilo še prevozi do ustavitve?</t>
  </si>
  <si>
    <t>Enačbe:</t>
  </si>
  <si>
    <t>PotReakcije = hitrost * čas - pri enakomerni hitrosti</t>
  </si>
  <si>
    <t>čas = hitrost / pojemek</t>
  </si>
  <si>
    <t>PotZaviranja = čas * hitrost / 2 - pri enakomerno pojemajoči hitrosti</t>
  </si>
  <si>
    <t>SkupnaPot = PotReakcije + PotZaviranja</t>
  </si>
  <si>
    <t>Pazite na enote - m/s = 3,6 Km/h</t>
  </si>
  <si>
    <t>Prekopirajte stolpec z izračuni, spreminjajte posamezne parametre (hitrost, čas reakcije, pojemek) in primerjajte rezultate.</t>
  </si>
  <si>
    <r>
      <t>Reakcijski čas je 1,5 s, pojemek vozila pa 7 m/s</t>
    </r>
    <r>
      <rPr>
        <sz val="8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.</t>
    </r>
  </si>
  <si>
    <t>Dodajte nov delovni list - imenujte ga "Zavorna pot"</t>
  </si>
  <si>
    <t>se pomikajte desno do zadnje celice v vrstici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</si>
</sst>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.00\ _S_I_T_-;\-* #,##0.00\ _S_I_T_-;_-* &quot;-&quot;??\ _S_I_T_-;_-@_-"/>
    <numFmt numFmtId="165" formatCode="#,##0.00\ [$€-1];[Red]\-#,##0.00\ [$€-1]"/>
    <numFmt numFmtId="166" formatCode="0.000"/>
    <numFmt numFmtId="167" formatCode="#\ ???/???"/>
    <numFmt numFmtId="168" formatCode="[$-F400]h:mm:ss\ AM/PM"/>
  </numFmts>
  <fonts count="8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color indexed="20"/>
      <name val="Arial CE"/>
      <family val="2"/>
      <charset val="238"/>
    </font>
    <font>
      <i/>
      <sz val="10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0"/>
      <name val="Arial CE"/>
      <family val="2"/>
      <charset val="238"/>
    </font>
    <font>
      <sz val="12"/>
      <name val="Arial CE"/>
    </font>
    <font>
      <sz val="11"/>
      <color theme="5" tint="-0.249977111117893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indexed="20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i/>
      <sz val="10"/>
      <color indexed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4"/>
      <color theme="7" tint="-0.499984740745262"/>
      <name val="Calibri"/>
      <family val="2"/>
      <charset val="238"/>
      <scheme val="minor"/>
    </font>
    <font>
      <i/>
      <sz val="14"/>
      <color rgb="FF7030A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10"/>
      <color rgb="FFC00000"/>
      <name val="Arial"/>
      <family val="2"/>
      <charset val="238"/>
    </font>
    <font>
      <sz val="10"/>
      <name val="Arial"/>
      <family val="2"/>
      <charset val="238"/>
    </font>
    <font>
      <b/>
      <sz val="14"/>
      <color indexed="20"/>
      <name val="Arial"/>
      <family val="2"/>
      <charset val="238"/>
    </font>
    <font>
      <i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i/>
      <sz val="11"/>
      <color rgb="FF7030A0"/>
      <name val="Arial"/>
      <family val="2"/>
      <charset val="238"/>
    </font>
    <font>
      <b/>
      <sz val="11"/>
      <name val="Arial CE"/>
    </font>
    <font>
      <sz val="11"/>
      <name val="Arial CE"/>
    </font>
    <font>
      <sz val="11"/>
      <name val="Arial CE"/>
      <family val="2"/>
      <charset val="238"/>
    </font>
    <font>
      <sz val="11"/>
      <name val="Calibri"/>
      <family val="2"/>
      <charset val="238"/>
      <scheme val="minor"/>
    </font>
    <font>
      <i/>
      <sz val="11"/>
      <color indexed="12"/>
      <name val="Calibri"/>
      <family val="2"/>
      <charset val="238"/>
      <scheme val="minor"/>
    </font>
    <font>
      <sz val="11"/>
      <color indexed="12"/>
      <name val="Calibri"/>
      <family val="2"/>
      <charset val="238"/>
      <scheme val="minor"/>
    </font>
    <font>
      <i/>
      <sz val="12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12"/>
      <name val="Arial CE"/>
      <charset val="238"/>
    </font>
    <font>
      <sz val="10"/>
      <name val="Calibri"/>
      <family val="2"/>
      <charset val="238"/>
    </font>
    <font>
      <i/>
      <sz val="11"/>
      <color indexed="20"/>
      <name val="Calibri"/>
      <family val="2"/>
      <charset val="238"/>
    </font>
    <font>
      <i/>
      <sz val="10"/>
      <color indexed="12"/>
      <name val="Calibri"/>
      <family val="2"/>
      <charset val="238"/>
    </font>
    <font>
      <sz val="10"/>
      <color indexed="12"/>
      <name val="Calibri"/>
      <family val="2"/>
      <charset val="238"/>
    </font>
    <font>
      <b/>
      <sz val="10"/>
      <name val="Calibri"/>
      <family val="2"/>
      <charset val="238"/>
    </font>
    <font>
      <sz val="11"/>
      <color indexed="8"/>
      <name val="Arial"/>
      <family val="2"/>
      <charset val="238"/>
    </font>
    <font>
      <vertAlign val="superscript"/>
      <sz val="12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14"/>
      <color indexed="20"/>
      <name val="Times New Roman"/>
      <family val="1"/>
      <charset val="238"/>
    </font>
    <font>
      <b/>
      <i/>
      <vertAlign val="subscript"/>
      <sz val="14"/>
      <color indexed="20"/>
      <name val="Times New Roman"/>
      <family val="1"/>
      <charset val="238"/>
    </font>
    <font>
      <sz val="11"/>
      <color indexed="8"/>
      <name val="Symbol"/>
      <family val="1"/>
      <charset val="2"/>
    </font>
    <font>
      <sz val="14"/>
      <color indexed="8"/>
      <name val="Symbol"/>
      <family val="1"/>
      <charset val="2"/>
    </font>
    <font>
      <vertAlign val="superscript"/>
      <sz val="11"/>
      <color indexed="8"/>
      <name val="Arial"/>
      <family val="2"/>
      <charset val="238"/>
    </font>
    <font>
      <b/>
      <sz val="12"/>
      <name val="Arial CE"/>
      <charset val="238"/>
    </font>
    <font>
      <sz val="12"/>
      <color rgb="FF0000FF"/>
      <name val="Arial CE"/>
      <charset val="238"/>
    </font>
    <font>
      <b/>
      <sz val="11"/>
      <color indexed="8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12"/>
      <color indexed="8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3"/>
      <name val="Cambria"/>
      <family val="2"/>
      <charset val="238"/>
      <scheme val="major"/>
    </font>
    <font>
      <sz val="11"/>
      <color theme="1"/>
      <name val="Broadway"/>
      <family val="5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b/>
      <sz val="14"/>
      <color theme="5" tint="0.3999755851924192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mbria"/>
      <family val="1"/>
      <charset val="238"/>
      <scheme val="major"/>
    </font>
    <font>
      <sz val="12"/>
      <color theme="5" tint="0.3999755851924192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ck">
        <color auto="1"/>
      </left>
      <right style="mediumDashed">
        <color auto="1"/>
      </right>
      <top style="mediumDashDotDot">
        <color auto="1"/>
      </top>
      <bottom style="double">
        <color auto="1"/>
      </bottom>
      <diagonal style="thin">
        <color auto="1"/>
      </diagonal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44" fontId="40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6" fillId="0" borderId="2" applyNumberFormat="0" applyFill="0" applyAlignment="0" applyProtection="0"/>
    <xf numFmtId="44" fontId="5" fillId="0" borderId="0" applyFont="0" applyFill="0" applyBorder="0" applyAlignment="0" applyProtection="0"/>
  </cellStyleXfs>
  <cellXfs count="202">
    <xf numFmtId="0" fontId="0" fillId="0" borderId="0" xfId="0"/>
    <xf numFmtId="0" fontId="1" fillId="0" borderId="0" xfId="1"/>
    <xf numFmtId="0" fontId="2" fillId="0" borderId="0" xfId="1" applyFont="1"/>
    <xf numFmtId="0" fontId="4" fillId="0" borderId="0" xfId="1" applyFont="1"/>
    <xf numFmtId="0" fontId="1" fillId="0" borderId="0" xfId="1" applyFill="1"/>
    <xf numFmtId="6" fontId="0" fillId="0" borderId="0" xfId="0" applyNumberFormat="1"/>
    <xf numFmtId="0" fontId="9" fillId="0" borderId="0" xfId="0" applyFont="1"/>
    <xf numFmtId="0" fontId="10" fillId="2" borderId="0" xfId="5" applyFont="1" applyFill="1" applyAlignment="1">
      <alignment horizontal="center"/>
    </xf>
    <xf numFmtId="0" fontId="11" fillId="0" borderId="0" xfId="5" applyFont="1"/>
    <xf numFmtId="0" fontId="12" fillId="0" borderId="0" xfId="0" applyFont="1"/>
    <xf numFmtId="0" fontId="0" fillId="0" borderId="0" xfId="0" applyFont="1"/>
    <xf numFmtId="0" fontId="13" fillId="0" borderId="0" xfId="3" applyFont="1"/>
    <xf numFmtId="0" fontId="15" fillId="0" borderId="0" xfId="4" applyFont="1"/>
    <xf numFmtId="0" fontId="14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left"/>
    </xf>
    <xf numFmtId="0" fontId="18" fillId="0" borderId="0" xfId="5" applyFont="1"/>
    <xf numFmtId="0" fontId="10" fillId="0" borderId="0" xfId="5" applyFont="1"/>
    <xf numFmtId="0" fontId="10" fillId="3" borderId="0" xfId="5" applyFont="1" applyFill="1" applyAlignment="1">
      <alignment horizontal="center"/>
    </xf>
    <xf numFmtId="0" fontId="5" fillId="0" borderId="0" xfId="0" applyFont="1"/>
    <xf numFmtId="0" fontId="18" fillId="0" borderId="0" xfId="6" applyFont="1"/>
    <xf numFmtId="0" fontId="11" fillId="0" borderId="0" xfId="6" applyFont="1"/>
    <xf numFmtId="0" fontId="11" fillId="0" borderId="0" xfId="0" applyFont="1"/>
    <xf numFmtId="0" fontId="19" fillId="0" borderId="0" xfId="5" applyFont="1"/>
    <xf numFmtId="0" fontId="19" fillId="0" borderId="0" xfId="0" applyFont="1"/>
    <xf numFmtId="0" fontId="20" fillId="0" borderId="1" xfId="5" applyFont="1" applyBorder="1"/>
    <xf numFmtId="0" fontId="19" fillId="0" borderId="1" xfId="5" applyFont="1" applyBorder="1"/>
    <xf numFmtId="0" fontId="21" fillId="0" borderId="1" xfId="0" applyFont="1" applyBorder="1"/>
    <xf numFmtId="0" fontId="19" fillId="0" borderId="1" xfId="0" applyFont="1" applyBorder="1"/>
    <xf numFmtId="0" fontId="3" fillId="0" borderId="0" xfId="1" applyFont="1" applyAlignment="1">
      <alignment horizontal="left"/>
    </xf>
    <xf numFmtId="0" fontId="23" fillId="3" borderId="0" xfId="7" applyFont="1" applyFill="1"/>
    <xf numFmtId="0" fontId="1" fillId="0" borderId="0" xfId="1" applyAlignment="1">
      <alignment wrapText="1"/>
    </xf>
    <xf numFmtId="0" fontId="24" fillId="0" borderId="0" xfId="1" applyFont="1" applyAlignment="1">
      <alignment wrapText="1"/>
    </xf>
    <xf numFmtId="0" fontId="25" fillId="0" borderId="0" xfId="1" applyFont="1"/>
    <xf numFmtId="14" fontId="25" fillId="0" borderId="0" xfId="1" applyNumberFormat="1" applyFont="1"/>
    <xf numFmtId="20" fontId="25" fillId="0" borderId="0" xfId="1" applyNumberFormat="1" applyFont="1"/>
    <xf numFmtId="0" fontId="26" fillId="0" borderId="0" xfId="0" applyFont="1"/>
    <xf numFmtId="0" fontId="26" fillId="0" borderId="0" xfId="1" applyFont="1"/>
    <xf numFmtId="0" fontId="28" fillId="0" borderId="0" xfId="1" applyFont="1"/>
    <xf numFmtId="0" fontId="28" fillId="0" borderId="0" xfId="1" applyFont="1" applyAlignment="1">
      <alignment horizontal="left"/>
    </xf>
    <xf numFmtId="0" fontId="28" fillId="0" borderId="0" xfId="1" applyFont="1" applyAlignment="1">
      <alignment horizontal="left"/>
    </xf>
    <xf numFmtId="0" fontId="29" fillId="0" borderId="0" xfId="6" applyFont="1"/>
    <xf numFmtId="0" fontId="30" fillId="0" borderId="0" xfId="6" applyFont="1"/>
    <xf numFmtId="0" fontId="30" fillId="0" borderId="0" xfId="1" applyFont="1"/>
    <xf numFmtId="0" fontId="27" fillId="0" borderId="0" xfId="1" applyFont="1" applyAlignment="1">
      <alignment horizontal="left"/>
    </xf>
    <xf numFmtId="0" fontId="4" fillId="0" borderId="0" xfId="0" applyFont="1" applyAlignment="1">
      <alignment horizontal="left"/>
    </xf>
    <xf numFmtId="0" fontId="25" fillId="0" borderId="0" xfId="1" applyFont="1" applyAlignment="1">
      <alignment horizontal="left"/>
    </xf>
    <xf numFmtId="0" fontId="32" fillId="0" borderId="0" xfId="1" applyFont="1" applyAlignment="1">
      <alignment horizontal="left"/>
    </xf>
    <xf numFmtId="0" fontId="26" fillId="0" borderId="0" xfId="1" applyFont="1" applyAlignment="1">
      <alignment horizontal="left"/>
    </xf>
    <xf numFmtId="0" fontId="0" fillId="0" borderId="0" xfId="0" applyAlignment="1">
      <alignment horizontal="left"/>
    </xf>
    <xf numFmtId="0" fontId="33" fillId="0" borderId="0" xfId="6" applyFont="1" applyAlignment="1">
      <alignment horizontal="left"/>
    </xf>
    <xf numFmtId="0" fontId="34" fillId="0" borderId="0" xfId="6" applyFont="1" applyAlignment="1">
      <alignment horizontal="left"/>
    </xf>
    <xf numFmtId="0" fontId="35" fillId="0" borderId="0" xfId="0" applyFont="1" applyAlignment="1">
      <alignment horizontal="right"/>
    </xf>
    <xf numFmtId="0" fontId="31" fillId="0" borderId="0" xfId="6" applyFont="1"/>
    <xf numFmtId="0" fontId="4" fillId="0" borderId="0" xfId="0" applyFont="1" applyAlignment="1"/>
    <xf numFmtId="0" fontId="12" fillId="0" borderId="0" xfId="1" applyFont="1" applyAlignment="1">
      <alignment horizontal="left"/>
    </xf>
    <xf numFmtId="0" fontId="5" fillId="0" borderId="0" xfId="0" applyFont="1" applyAlignment="1">
      <alignment horizontal="left"/>
    </xf>
    <xf numFmtId="6" fontId="5" fillId="0" borderId="0" xfId="0" applyNumberFormat="1" applyFont="1"/>
    <xf numFmtId="0" fontId="5" fillId="0" borderId="0" xfId="0" applyFont="1" applyAlignment="1">
      <alignment horizontal="right"/>
    </xf>
    <xf numFmtId="0" fontId="36" fillId="0" borderId="0" xfId="1" applyFont="1"/>
    <xf numFmtId="0" fontId="37" fillId="0" borderId="0" xfId="1" applyFont="1" applyAlignment="1"/>
    <xf numFmtId="0" fontId="38" fillId="0" borderId="0" xfId="1" applyFont="1" applyAlignment="1">
      <alignment horizontal="left"/>
    </xf>
    <xf numFmtId="14" fontId="36" fillId="0" borderId="0" xfId="1" applyNumberFormat="1" applyFont="1"/>
    <xf numFmtId="0" fontId="36" fillId="0" borderId="0" xfId="1" applyFont="1" applyFill="1"/>
    <xf numFmtId="0" fontId="38" fillId="0" borderId="0" xfId="1" applyFont="1" applyAlignment="1">
      <alignment horizontal="right"/>
    </xf>
    <xf numFmtId="0" fontId="21" fillId="0" borderId="0" xfId="1" applyFont="1" applyAlignment="1">
      <alignment horizontal="left"/>
    </xf>
    <xf numFmtId="11" fontId="1" fillId="0" borderId="0" xfId="1" applyNumberFormat="1"/>
    <xf numFmtId="6" fontId="1" fillId="0" borderId="0" xfId="1" applyNumberFormat="1"/>
    <xf numFmtId="21" fontId="1" fillId="0" borderId="0" xfId="1" applyNumberFormat="1"/>
    <xf numFmtId="0" fontId="40" fillId="0" borderId="0" xfId="8"/>
    <xf numFmtId="0" fontId="1" fillId="0" borderId="0" xfId="1" applyFont="1" applyAlignment="1">
      <alignment wrapText="1"/>
    </xf>
    <xf numFmtId="14" fontId="40" fillId="0" borderId="0" xfId="8" applyNumberFormat="1"/>
    <xf numFmtId="0" fontId="40" fillId="0" borderId="0" xfId="9"/>
    <xf numFmtId="0" fontId="2" fillId="0" borderId="0" xfId="9" applyFont="1" applyAlignment="1">
      <alignment horizontal="left"/>
    </xf>
    <xf numFmtId="0" fontId="3" fillId="0" borderId="0" xfId="9" applyFont="1" applyAlignment="1">
      <alignment horizontal="left"/>
    </xf>
    <xf numFmtId="0" fontId="4" fillId="0" borderId="0" xfId="9" applyFont="1"/>
    <xf numFmtId="0" fontId="4" fillId="0" borderId="0" xfId="9" applyFont="1" applyAlignment="1">
      <alignment horizontal="left"/>
    </xf>
    <xf numFmtId="0" fontId="40" fillId="0" borderId="0" xfId="9" applyFont="1"/>
    <xf numFmtId="0" fontId="42" fillId="0" borderId="0" xfId="9" applyFont="1"/>
    <xf numFmtId="0" fontId="43" fillId="0" borderId="0" xfId="9" applyFont="1"/>
    <xf numFmtId="0" fontId="44" fillId="0" borderId="0" xfId="9" applyFont="1" applyAlignment="1">
      <alignment horizontal="left"/>
    </xf>
    <xf numFmtId="0" fontId="45" fillId="0" borderId="0" xfId="9" applyFont="1"/>
    <xf numFmtId="0" fontId="46" fillId="0" borderId="0" xfId="6" applyFont="1"/>
    <xf numFmtId="0" fontId="42" fillId="0" borderId="0" xfId="6" applyFont="1"/>
    <xf numFmtId="0" fontId="26" fillId="0" borderId="0" xfId="10" applyFont="1"/>
    <xf numFmtId="0" fontId="25" fillId="0" borderId="0" xfId="10" applyFont="1"/>
    <xf numFmtId="0" fontId="47" fillId="0" borderId="0" xfId="0" applyFont="1"/>
    <xf numFmtId="0" fontId="28" fillId="0" borderId="0" xfId="10" applyFont="1"/>
    <xf numFmtId="0" fontId="29" fillId="0" borderId="0" xfId="5" applyFont="1"/>
    <xf numFmtId="0" fontId="30" fillId="0" borderId="0" xfId="5" applyFont="1"/>
    <xf numFmtId="0" fontId="47" fillId="0" borderId="0" xfId="0" quotePrefix="1" applyFont="1"/>
    <xf numFmtId="0" fontId="30" fillId="0" borderId="0" xfId="5" quotePrefix="1" applyFont="1"/>
    <xf numFmtId="0" fontId="52" fillId="0" borderId="0" xfId="0" applyFont="1" applyAlignment="1">
      <alignment horizontal="right" indent="1"/>
    </xf>
    <xf numFmtId="0" fontId="53" fillId="0" borderId="0" xfId="0" applyFont="1" applyAlignment="1">
      <alignment horizontal="right" indent="1"/>
    </xf>
    <xf numFmtId="0" fontId="47" fillId="0" borderId="0" xfId="0" applyFont="1" applyAlignment="1">
      <alignment horizontal="right" indent="1"/>
    </xf>
    <xf numFmtId="0" fontId="1" fillId="0" borderId="0" xfId="11"/>
    <xf numFmtId="0" fontId="8" fillId="0" borderId="0" xfId="5" applyFont="1"/>
    <xf numFmtId="0" fontId="8" fillId="0" borderId="0" xfId="5"/>
    <xf numFmtId="0" fontId="8" fillId="0" borderId="0" xfId="5" quotePrefix="1" applyFont="1"/>
    <xf numFmtId="0" fontId="55" fillId="0" borderId="0" xfId="5" applyFont="1" applyAlignment="1">
      <alignment horizontal="center"/>
    </xf>
    <xf numFmtId="0" fontId="4" fillId="0" borderId="0" xfId="11" applyFont="1"/>
    <xf numFmtId="0" fontId="2" fillId="0" borderId="0" xfId="11" applyFont="1"/>
    <xf numFmtId="9" fontId="1" fillId="0" borderId="0" xfId="1" applyNumberFormat="1"/>
    <xf numFmtId="0" fontId="57" fillId="0" borderId="0" xfId="0" applyFont="1"/>
    <xf numFmtId="0" fontId="58" fillId="0" borderId="0" xfId="2" applyFont="1" applyAlignment="1">
      <alignment horizontal="center"/>
    </xf>
    <xf numFmtId="0" fontId="58" fillId="0" borderId="0" xfId="2" applyFont="1" applyFill="1" applyAlignment="1">
      <alignment horizontal="center"/>
    </xf>
    <xf numFmtId="0" fontId="58" fillId="0" borderId="0" xfId="2" applyFont="1"/>
    <xf numFmtId="14" fontId="58" fillId="0" borderId="0" xfId="2" applyNumberFormat="1" applyFont="1"/>
    <xf numFmtId="44" fontId="59" fillId="0" borderId="0" xfId="12" applyFont="1"/>
    <xf numFmtId="44" fontId="36" fillId="0" borderId="0" xfId="12" applyFont="1"/>
    <xf numFmtId="0" fontId="60" fillId="0" borderId="0" xfId="2" applyFont="1"/>
    <xf numFmtId="44" fontId="5" fillId="0" borderId="0" xfId="0" applyNumberFormat="1" applyFont="1"/>
    <xf numFmtId="0" fontId="16" fillId="0" borderId="0" xfId="2" applyFont="1" applyAlignment="1"/>
    <xf numFmtId="0" fontId="58" fillId="0" borderId="0" xfId="1" applyFont="1"/>
    <xf numFmtId="11" fontId="58" fillId="0" borderId="0" xfId="1" applyNumberFormat="1" applyFont="1"/>
    <xf numFmtId="6" fontId="58" fillId="0" borderId="0" xfId="1" applyNumberFormat="1" applyFont="1"/>
    <xf numFmtId="9" fontId="58" fillId="0" borderId="0" xfId="1" applyNumberFormat="1" applyFont="1"/>
    <xf numFmtId="14" fontId="59" fillId="0" borderId="0" xfId="8" applyNumberFormat="1" applyFont="1"/>
    <xf numFmtId="21" fontId="58" fillId="0" borderId="0" xfId="1" applyNumberFormat="1" applyFont="1"/>
    <xf numFmtId="0" fontId="14" fillId="0" borderId="0" xfId="2" applyFont="1" applyAlignment="1">
      <alignment horizontal="left"/>
    </xf>
    <xf numFmtId="0" fontId="14" fillId="0" borderId="0" xfId="2" applyFont="1" applyAlignment="1">
      <alignment horizontal="right"/>
    </xf>
    <xf numFmtId="0" fontId="16" fillId="0" borderId="0" xfId="2" applyFont="1" applyAlignment="1">
      <alignment horizontal="left"/>
    </xf>
    <xf numFmtId="0" fontId="61" fillId="0" borderId="0" xfId="0" applyFont="1"/>
    <xf numFmtId="0" fontId="62" fillId="0" borderId="0" xfId="0" applyFont="1" applyAlignment="1">
      <alignment horizontal="center"/>
    </xf>
    <xf numFmtId="0" fontId="47" fillId="0" borderId="0" xfId="0" applyFont="1" applyAlignment="1">
      <alignment horizontal="right"/>
    </xf>
    <xf numFmtId="0" fontId="65" fillId="0" borderId="0" xfId="0" applyFont="1" applyAlignment="1">
      <alignment horizontal="center"/>
    </xf>
    <xf numFmtId="0" fontId="65" fillId="0" borderId="0" xfId="0" quotePrefix="1" applyFont="1" applyAlignment="1">
      <alignment horizontal="center"/>
    </xf>
    <xf numFmtId="14" fontId="36" fillId="0" borderId="0" xfId="12" applyNumberFormat="1" applyFont="1"/>
    <xf numFmtId="0" fontId="69" fillId="0" borderId="0" xfId="0" applyFont="1"/>
    <xf numFmtId="0" fontId="71" fillId="0" borderId="0" xfId="0" applyFont="1"/>
    <xf numFmtId="0" fontId="22" fillId="0" borderId="0" xfId="0" applyFont="1"/>
    <xf numFmtId="0" fontId="72" fillId="0" borderId="0" xfId="0" applyFont="1"/>
    <xf numFmtId="0" fontId="73" fillId="0" borderId="0" xfId="0" applyFont="1"/>
    <xf numFmtId="0" fontId="67" fillId="0" borderId="0" xfId="0" applyFont="1"/>
    <xf numFmtId="0" fontId="74" fillId="4" borderId="0" xfId="0" applyFont="1" applyFill="1"/>
    <xf numFmtId="0" fontId="0" fillId="4" borderId="0" xfId="0" applyFill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70" fillId="0" borderId="7" xfId="0" applyFont="1" applyBorder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textRotation="45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textRotation="120"/>
    </xf>
    <xf numFmtId="0" fontId="0" fillId="0" borderId="0" xfId="0" applyAlignment="1">
      <alignment wrapText="1"/>
    </xf>
    <xf numFmtId="165" fontId="0" fillId="0" borderId="0" xfId="0" applyNumberFormat="1"/>
    <xf numFmtId="11" fontId="0" fillId="0" borderId="0" xfId="0" applyNumberFormat="1"/>
    <xf numFmtId="10" fontId="0" fillId="0" borderId="0" xfId="0" applyNumberFormat="1"/>
    <xf numFmtId="14" fontId="0" fillId="0" borderId="0" xfId="0" applyNumberFormat="1"/>
    <xf numFmtId="21" fontId="0" fillId="0" borderId="0" xfId="0" applyNumberFormat="1"/>
    <xf numFmtId="16" fontId="0" fillId="0" borderId="0" xfId="0" applyNumberFormat="1"/>
    <xf numFmtId="164" fontId="0" fillId="0" borderId="0" xfId="13" applyFont="1"/>
    <xf numFmtId="9" fontId="0" fillId="0" borderId="0" xfId="14" applyFont="1"/>
    <xf numFmtId="0" fontId="0" fillId="0" borderId="0" xfId="0" applyNumberFormat="1"/>
    <xf numFmtId="166" fontId="0" fillId="0" borderId="0" xfId="0" applyNumberFormat="1"/>
    <xf numFmtId="0" fontId="68" fillId="0" borderId="0" xfId="3" applyFont="1" applyAlignment="1"/>
    <xf numFmtId="0" fontId="8" fillId="0" borderId="0" xfId="5" quotePrefix="1" applyFont="1" applyProtection="1">
      <protection locked="0"/>
    </xf>
    <xf numFmtId="0" fontId="1" fillId="0" borderId="0" xfId="11" applyProtection="1">
      <protection locked="0"/>
    </xf>
    <xf numFmtId="44" fontId="0" fillId="0" borderId="0" xfId="16" applyFont="1"/>
    <xf numFmtId="12" fontId="0" fillId="0" borderId="0" xfId="0" applyNumberFormat="1"/>
    <xf numFmtId="167" fontId="0" fillId="0" borderId="0" xfId="0" applyNumberFormat="1"/>
    <xf numFmtId="0" fontId="0" fillId="0" borderId="0" xfId="0" applyAlignment="1">
      <alignment horizontal="center"/>
    </xf>
    <xf numFmtId="0" fontId="70" fillId="0" borderId="0" xfId="0" applyFont="1"/>
    <xf numFmtId="0" fontId="75" fillId="0" borderId="0" xfId="0" applyFont="1"/>
    <xf numFmtId="22" fontId="0" fillId="0" borderId="0" xfId="0" applyNumberFormat="1"/>
    <xf numFmtId="9" fontId="0" fillId="0" borderId="0" xfId="0" applyNumberFormat="1"/>
    <xf numFmtId="0" fontId="0" fillId="0" borderId="0" xfId="0" applyAlignment="1"/>
    <xf numFmtId="0" fontId="0" fillId="5" borderId="0" xfId="0" applyFill="1"/>
    <xf numFmtId="0" fontId="78" fillId="0" borderId="6" xfId="0" applyFont="1" applyBorder="1"/>
    <xf numFmtId="0" fontId="0" fillId="0" borderId="10" xfId="0" applyBorder="1" applyAlignment="1">
      <alignment wrapText="1"/>
    </xf>
    <xf numFmtId="0" fontId="8" fillId="0" borderId="0" xfId="5" applyProtection="1">
      <protection locked="0"/>
    </xf>
    <xf numFmtId="0" fontId="8" fillId="0" borderId="0" xfId="5" applyFont="1" applyProtection="1">
      <protection locked="0"/>
    </xf>
    <xf numFmtId="14" fontId="8" fillId="0" borderId="0" xfId="5" applyNumberFormat="1" applyProtection="1">
      <protection locked="0"/>
    </xf>
    <xf numFmtId="44" fontId="8" fillId="0" borderId="0" xfId="12" applyFont="1" applyProtection="1">
      <protection locked="0"/>
    </xf>
    <xf numFmtId="9" fontId="1" fillId="0" borderId="0" xfId="11" applyNumberFormat="1" applyProtection="1">
      <protection locked="0"/>
    </xf>
    <xf numFmtId="1" fontId="79" fillId="0" borderId="0" xfId="5" applyNumberFormat="1" applyFont="1" applyProtection="1">
      <protection locked="0" hidden="1"/>
    </xf>
    <xf numFmtId="0" fontId="16" fillId="0" borderId="0" xfId="10" applyFont="1"/>
    <xf numFmtId="168" fontId="0" fillId="0" borderId="0" xfId="0" applyNumberFormat="1"/>
    <xf numFmtId="0" fontId="66" fillId="0" borderId="2" xfId="15" applyAlignment="1"/>
    <xf numFmtId="0" fontId="0" fillId="0" borderId="0" xfId="0" applyFont="1" applyAlignment="1"/>
    <xf numFmtId="0" fontId="0" fillId="0" borderId="0" xfId="0" applyFont="1" applyAlignment="1">
      <alignment horizontal="left" vertical="center"/>
    </xf>
    <xf numFmtId="0" fontId="58" fillId="0" borderId="0" xfId="11" applyFont="1"/>
    <xf numFmtId="0" fontId="39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41" fillId="0" borderId="0" xfId="1" applyFont="1" applyAlignment="1">
      <alignment horizontal="center" wrapText="1"/>
    </xf>
    <xf numFmtId="0" fontId="14" fillId="0" borderId="0" xfId="2" applyFont="1" applyAlignment="1">
      <alignment horizontal="left"/>
    </xf>
    <xf numFmtId="0" fontId="12" fillId="0" borderId="0" xfId="2" applyFont="1" applyAlignment="1">
      <alignment horizontal="left"/>
    </xf>
    <xf numFmtId="0" fontId="16" fillId="0" borderId="0" xfId="2" applyFont="1" applyAlignment="1">
      <alignment horizontal="left"/>
    </xf>
    <xf numFmtId="0" fontId="14" fillId="0" borderId="0" xfId="0" applyFont="1" applyAlignment="1">
      <alignment horizontal="left"/>
    </xf>
    <xf numFmtId="0" fontId="27" fillId="0" borderId="0" xfId="1" applyFont="1" applyAlignment="1">
      <alignment horizontal="left"/>
    </xf>
    <xf numFmtId="0" fontId="28" fillId="0" borderId="0" xfId="1" applyFont="1" applyAlignment="1">
      <alignment horizontal="left"/>
    </xf>
    <xf numFmtId="0" fontId="28" fillId="0" borderId="0" xfId="1" quotePrefix="1" applyFont="1" applyAlignment="1">
      <alignment horizontal="left"/>
    </xf>
    <xf numFmtId="0" fontId="3" fillId="0" borderId="0" xfId="11" applyFont="1" applyAlignment="1">
      <alignment horizontal="left"/>
    </xf>
    <xf numFmtId="0" fontId="66" fillId="0" borderId="2" xfId="15" applyAlignment="1">
      <alignment horizontal="left"/>
    </xf>
    <xf numFmtId="0" fontId="0" fillId="0" borderId="0" xfId="0" applyAlignment="1">
      <alignment horizontal="center"/>
    </xf>
    <xf numFmtId="0" fontId="70" fillId="0" borderId="8" xfId="0" applyFont="1" applyBorder="1" applyAlignment="1">
      <alignment horizontal="center" vertical="center" textRotation="135"/>
    </xf>
    <xf numFmtId="0" fontId="70" fillId="0" borderId="0" xfId="0" applyFont="1" applyAlignment="1">
      <alignment horizontal="center" vertical="center" textRotation="135"/>
    </xf>
    <xf numFmtId="0" fontId="70" fillId="0" borderId="9" xfId="0" applyFont="1" applyBorder="1" applyAlignment="1">
      <alignment horizontal="center" vertical="center" textRotation="135"/>
    </xf>
    <xf numFmtId="0" fontId="27" fillId="0" borderId="0" xfId="10" applyFont="1" applyAlignment="1">
      <alignment horizontal="left"/>
    </xf>
  </cellXfs>
  <cellStyles count="17">
    <cellStyle name="Naslov" xfId="3" builtinId="15"/>
    <cellStyle name="Naslov 1" xfId="15" builtinId="16"/>
    <cellStyle name="NASTEVANJE" xfId="4" xr:uid="{00000000-0005-0000-0000-000002000000}"/>
    <cellStyle name="Navadno" xfId="0" builtinId="0"/>
    <cellStyle name="Navadno 2" xfId="1" xr:uid="{00000000-0005-0000-0000-000004000000}"/>
    <cellStyle name="Navadno 3" xfId="2" xr:uid="{00000000-0005-0000-0000-000005000000}"/>
    <cellStyle name="Navadno_20EnostavneFormule" xfId="11" xr:uid="{00000000-0005-0000-0000-000006000000}"/>
    <cellStyle name="Navadno_Briši" xfId="9" xr:uid="{00000000-0005-0000-0000-000007000000}"/>
    <cellStyle name="Navadno_List1" xfId="5" xr:uid="{00000000-0005-0000-0000-000008000000}"/>
    <cellStyle name="Navadno_List1_1" xfId="10" xr:uid="{00000000-0005-0000-0000-000009000000}"/>
    <cellStyle name="Navadno_Samostojna" xfId="6" xr:uid="{00000000-0005-0000-0000-00000A000000}"/>
    <cellStyle name="Navadno_Samostojna vaja" xfId="7" xr:uid="{00000000-0005-0000-0000-00000B000000}"/>
    <cellStyle name="Navadno_Vnos" xfId="8" xr:uid="{00000000-0005-0000-0000-00000C000000}"/>
    <cellStyle name="Odstotek" xfId="14" builtinId="5"/>
    <cellStyle name="Valuta" xfId="16" builtinId="4"/>
    <cellStyle name="Valuta 2" xfId="12" xr:uid="{00000000-0005-0000-0000-00000F000000}"/>
    <cellStyle name="Vejica" xfId="13" builtinId="3"/>
  </cellStyles>
  <dxfs count="8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15</xdr:row>
      <xdr:rowOff>0</xdr:rowOff>
    </xdr:from>
    <xdr:to>
      <xdr:col>14</xdr:col>
      <xdr:colOff>5080</xdr:colOff>
      <xdr:row>26</xdr:row>
      <xdr:rowOff>29210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6400" y="3095625"/>
          <a:ext cx="3053080" cy="2210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17</xdr:col>
      <xdr:colOff>142248</xdr:colOff>
      <xdr:row>13</xdr:row>
      <xdr:rowOff>9319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19750" y="1019175"/>
          <a:ext cx="5019048" cy="16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5</xdr:col>
      <xdr:colOff>9067</xdr:colOff>
      <xdr:row>23</xdr:row>
      <xdr:rowOff>9525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057525"/>
          <a:ext cx="3666667" cy="1533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2</xdr:row>
      <xdr:rowOff>104775</xdr:rowOff>
    </xdr:from>
    <xdr:to>
      <xdr:col>14</xdr:col>
      <xdr:colOff>85725</xdr:colOff>
      <xdr:row>5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495300"/>
          <a:ext cx="685800" cy="39052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35</xdr:row>
      <xdr:rowOff>230188</xdr:rowOff>
    </xdr:from>
    <xdr:to>
      <xdr:col>8</xdr:col>
      <xdr:colOff>5637</xdr:colOff>
      <xdr:row>44</xdr:row>
      <xdr:rowOff>1396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8" y="8126413"/>
          <a:ext cx="5696824" cy="1533333"/>
        </a:xfrm>
        <a:prstGeom prst="rect">
          <a:avLst/>
        </a:prstGeom>
      </xdr:spPr>
    </xdr:pic>
    <xdr:clientData/>
  </xdr:twoCellAnchor>
  <xdr:twoCellAnchor>
    <xdr:from>
      <xdr:col>4</xdr:col>
      <xdr:colOff>718703</xdr:colOff>
      <xdr:row>5</xdr:row>
      <xdr:rowOff>0</xdr:rowOff>
    </xdr:from>
    <xdr:to>
      <xdr:col>8</xdr:col>
      <xdr:colOff>0</xdr:colOff>
      <xdr:row>16</xdr:row>
      <xdr:rowOff>7509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4728" y="962025"/>
          <a:ext cx="2557897" cy="2274459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8</xdr:col>
      <xdr:colOff>6048</xdr:colOff>
      <xdr:row>24</xdr:row>
      <xdr:rowOff>10831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52800" y="3571875"/>
          <a:ext cx="2415873" cy="22587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718703</xdr:colOff>
      <xdr:row>4</xdr:row>
      <xdr:rowOff>0</xdr:rowOff>
    </xdr:from>
    <xdr:to>
      <xdr:col>8</xdr:col>
      <xdr:colOff>0</xdr:colOff>
      <xdr:row>15</xdr:row>
      <xdr:rowOff>7509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3862" y="770659"/>
          <a:ext cx="2545774" cy="2103009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8</xdr:col>
      <xdr:colOff>6048</xdr:colOff>
      <xdr:row>26</xdr:row>
      <xdr:rowOff>10830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43275" y="3209925"/>
          <a:ext cx="2415873" cy="225873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8</xdr:col>
      <xdr:colOff>2465</xdr:colOff>
      <xdr:row>43</xdr:row>
      <xdr:rowOff>9333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7219950"/>
          <a:ext cx="5679365" cy="15333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4</xdr:col>
      <xdr:colOff>13335</xdr:colOff>
      <xdr:row>20</xdr:row>
      <xdr:rowOff>5715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971550"/>
          <a:ext cx="622935" cy="3139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5</xdr:col>
      <xdr:colOff>9411</xdr:colOff>
      <xdr:row>11</xdr:row>
      <xdr:rowOff>184811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b="34991"/>
        <a:stretch>
          <a:fillRect/>
        </a:stretch>
      </xdr:blipFill>
      <xdr:spPr>
        <a:xfrm>
          <a:off x="4800600" y="714375"/>
          <a:ext cx="914286" cy="1337336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</xdr:row>
      <xdr:rowOff>14472</xdr:rowOff>
    </xdr:from>
    <xdr:to>
      <xdr:col>5</xdr:col>
      <xdr:colOff>9653</xdr:colOff>
      <xdr:row>16</xdr:row>
      <xdr:rowOff>9811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t="75230"/>
        <a:stretch>
          <a:fillRect/>
        </a:stretch>
      </xdr:blipFill>
      <xdr:spPr>
        <a:xfrm>
          <a:off x="4800600" y="2262372"/>
          <a:ext cx="914528" cy="5096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RUTG~1/AppData/Local/Temp/Preglednice_dal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ika"/>
      <sheetName val="Sklic"/>
      <sheetName val="Sklic (2)"/>
      <sheetName val="Sklic-2"/>
      <sheetName val="Sklic-2 (2)"/>
      <sheetName val="Grafikon"/>
      <sheetName val="Tabela"/>
    </sheetNames>
    <sheetDataSet>
      <sheetData sheetId="0"/>
      <sheetData sheetId="1">
        <row r="25">
          <cell r="B25">
            <v>15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048576"/>
  <sheetViews>
    <sheetView tabSelected="1" zoomScale="110" zoomScaleNormal="110" workbookViewId="0"/>
  </sheetViews>
  <sheetFormatPr defaultRowHeight="15" x14ac:dyDescent="0.25"/>
  <cols>
    <col min="1" max="1" width="9.140625" style="56"/>
    <col min="2" max="16383" width="9.140625" style="19"/>
    <col min="16384" max="16384" width="11.42578125" style="19" bestFit="1" customWidth="1"/>
  </cols>
  <sheetData>
    <row r="1" spans="1:21 16384:16384" ht="18.75" x14ac:dyDescent="0.3">
      <c r="A1" s="55" t="s">
        <v>165</v>
      </c>
      <c r="B1" s="59"/>
      <c r="C1" s="59"/>
      <c r="D1" s="59"/>
      <c r="E1" s="59"/>
      <c r="F1" s="59"/>
      <c r="G1" s="60" t="s">
        <v>152</v>
      </c>
      <c r="H1" s="59"/>
    </row>
    <row r="2" spans="1:21 16384:16384" ht="15.75" x14ac:dyDescent="0.25">
      <c r="A2" s="185" t="s">
        <v>1</v>
      </c>
      <c r="B2" s="185"/>
      <c r="F2" s="59"/>
      <c r="G2" s="59"/>
      <c r="H2" s="59"/>
    </row>
    <row r="3" spans="1:21 16384:16384" x14ac:dyDescent="0.25">
      <c r="C3" s="59"/>
      <c r="D3" s="59"/>
      <c r="E3" s="59"/>
      <c r="F3" s="59"/>
      <c r="G3" s="59"/>
      <c r="H3" s="59"/>
    </row>
    <row r="4" spans="1:21 16384:16384" x14ac:dyDescent="0.25">
      <c r="A4" s="61" t="s">
        <v>154</v>
      </c>
    </row>
    <row r="5" spans="1:21 16384:16384" x14ac:dyDescent="0.25">
      <c r="A5" s="61" t="s">
        <v>155</v>
      </c>
    </row>
    <row r="6" spans="1:21 16384:16384" x14ac:dyDescent="0.25">
      <c r="A6" s="61" t="s">
        <v>156</v>
      </c>
      <c r="B6" s="59"/>
      <c r="C6" s="59"/>
      <c r="D6" s="59"/>
      <c r="E6" s="59"/>
      <c r="F6" s="59"/>
      <c r="G6" s="59"/>
      <c r="H6" s="62"/>
      <c r="I6" s="57"/>
    </row>
    <row r="7" spans="1:21 16384:16384" x14ac:dyDescent="0.25">
      <c r="A7" s="61" t="s">
        <v>157</v>
      </c>
      <c r="B7" s="59"/>
      <c r="C7" s="59"/>
      <c r="D7" s="59"/>
      <c r="E7" s="59"/>
      <c r="F7" s="59"/>
      <c r="G7" s="59"/>
      <c r="H7" s="59"/>
      <c r="I7" s="63"/>
    </row>
    <row r="8" spans="1:21 16384:16384" x14ac:dyDescent="0.25">
      <c r="A8" s="61" t="s">
        <v>158</v>
      </c>
    </row>
    <row r="10" spans="1:21 16384:16384" x14ac:dyDescent="0.25">
      <c r="E10" s="64" t="s">
        <v>167</v>
      </c>
      <c r="P10" s="19">
        <v>6</v>
      </c>
      <c r="Q10" s="19">
        <v>5</v>
      </c>
      <c r="R10" s="19">
        <v>5</v>
      </c>
      <c r="S10" s="19">
        <v>3</v>
      </c>
      <c r="T10" s="19">
        <v>3</v>
      </c>
      <c r="U10" s="19">
        <v>6</v>
      </c>
      <c r="XFD10" s="58" t="s">
        <v>161</v>
      </c>
    </row>
    <row r="11" spans="1:21 16384:16384" x14ac:dyDescent="0.25">
      <c r="D11" s="61"/>
      <c r="E11" s="64" t="s">
        <v>335</v>
      </c>
      <c r="P11" s="19">
        <v>10</v>
      </c>
      <c r="Q11" s="19">
        <v>5</v>
      </c>
      <c r="R11" s="19">
        <v>7</v>
      </c>
      <c r="S11" s="19">
        <v>6</v>
      </c>
      <c r="T11" s="19">
        <v>9</v>
      </c>
      <c r="U11" s="19">
        <v>8</v>
      </c>
    </row>
    <row r="12" spans="1:21 16384:16384" x14ac:dyDescent="0.25">
      <c r="A12" s="65" t="s">
        <v>166</v>
      </c>
      <c r="P12" s="19">
        <v>4</v>
      </c>
      <c r="Q12" s="19">
        <v>2</v>
      </c>
      <c r="R12" s="19">
        <v>10</v>
      </c>
      <c r="S12" s="19">
        <v>3</v>
      </c>
      <c r="T12" s="19">
        <v>4</v>
      </c>
      <c r="U12" s="19">
        <v>2</v>
      </c>
    </row>
    <row r="13" spans="1:21 16384:16384" x14ac:dyDescent="0.25">
      <c r="P13" s="19">
        <v>5</v>
      </c>
      <c r="Q13" s="19">
        <v>10</v>
      </c>
      <c r="R13" s="19">
        <v>6</v>
      </c>
      <c r="S13" s="19">
        <v>5</v>
      </c>
      <c r="T13" s="19">
        <v>6</v>
      </c>
      <c r="U13" s="19">
        <v>3</v>
      </c>
    </row>
    <row r="14" spans="1:21 16384:16384" x14ac:dyDescent="0.25">
      <c r="A14" s="61" t="s">
        <v>153</v>
      </c>
      <c r="P14" s="19">
        <v>1</v>
      </c>
      <c r="Q14" s="19">
        <v>6</v>
      </c>
      <c r="R14" s="19">
        <v>10</v>
      </c>
      <c r="S14" s="19">
        <v>3</v>
      </c>
      <c r="T14" s="19">
        <v>6</v>
      </c>
      <c r="U14" s="19">
        <v>5</v>
      </c>
    </row>
    <row r="15" spans="1:21 16384:16384" x14ac:dyDescent="0.25">
      <c r="A15" s="61" t="s">
        <v>159</v>
      </c>
      <c r="P15" s="19">
        <v>9</v>
      </c>
      <c r="Q15" s="19">
        <v>1</v>
      </c>
      <c r="R15" s="19">
        <v>7</v>
      </c>
      <c r="S15" s="19">
        <v>5</v>
      </c>
      <c r="T15" s="19">
        <v>2</v>
      </c>
      <c r="U15" s="19">
        <v>4</v>
      </c>
    </row>
    <row r="16" spans="1:21 16384:16384" x14ac:dyDescent="0.25">
      <c r="A16" s="61" t="s">
        <v>160</v>
      </c>
      <c r="P16" s="19">
        <v>9</v>
      </c>
      <c r="Q16" s="19">
        <v>3</v>
      </c>
      <c r="R16" s="19">
        <v>5</v>
      </c>
      <c r="S16" s="19">
        <v>8</v>
      </c>
      <c r="T16" s="19">
        <v>2</v>
      </c>
      <c r="U16" s="19">
        <v>1</v>
      </c>
    </row>
    <row r="17" spans="1:1" x14ac:dyDescent="0.25">
      <c r="A17" s="61" t="s">
        <v>164</v>
      </c>
    </row>
    <row r="19" spans="1:1" x14ac:dyDescent="0.25">
      <c r="A19" s="61" t="s">
        <v>168</v>
      </c>
    </row>
    <row r="20" spans="1:1" x14ac:dyDescent="0.25">
      <c r="A20" s="61" t="s">
        <v>169</v>
      </c>
    </row>
    <row r="21" spans="1:1" x14ac:dyDescent="0.25">
      <c r="A21" s="49" t="s">
        <v>170</v>
      </c>
    </row>
    <row r="23" spans="1:1" x14ac:dyDescent="0.25">
      <c r="A23" s="49" t="s">
        <v>183</v>
      </c>
    </row>
    <row r="24" spans="1:1" x14ac:dyDescent="0.25">
      <c r="A24" s="49" t="s">
        <v>171</v>
      </c>
    </row>
    <row r="25" spans="1:1" x14ac:dyDescent="0.25">
      <c r="A25" s="49" t="s">
        <v>172</v>
      </c>
    </row>
    <row r="26" spans="1:1" x14ac:dyDescent="0.25">
      <c r="A26" s="49" t="s">
        <v>318</v>
      </c>
    </row>
    <row r="28" spans="1:1" x14ac:dyDescent="0.25">
      <c r="A28" s="49" t="s">
        <v>173</v>
      </c>
    </row>
    <row r="29" spans="1:1" x14ac:dyDescent="0.25">
      <c r="A29" s="49" t="s">
        <v>174</v>
      </c>
    </row>
    <row r="30" spans="1:1" x14ac:dyDescent="0.25">
      <c r="A30" s="49" t="s">
        <v>175</v>
      </c>
    </row>
    <row r="32" spans="1:1" x14ac:dyDescent="0.25">
      <c r="A32" s="49" t="s">
        <v>176</v>
      </c>
    </row>
    <row r="33" spans="1:1" x14ac:dyDescent="0.25">
      <c r="A33" s="49" t="s">
        <v>177</v>
      </c>
    </row>
    <row r="1048575" spans="16383:16384" x14ac:dyDescent="0.25">
      <c r="XFC1048575" s="58" t="s">
        <v>162</v>
      </c>
    </row>
    <row r="1048576" spans="16383:16384" x14ac:dyDescent="0.25">
      <c r="XFC1048576" s="58" t="s">
        <v>163</v>
      </c>
      <c r="XFD1048576"/>
    </row>
  </sheetData>
  <mergeCells count="1"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zoomScale="120" zoomScaleNormal="120" workbookViewId="0">
      <selection activeCell="A7" sqref="A7"/>
    </sheetView>
  </sheetViews>
  <sheetFormatPr defaultRowHeight="15" x14ac:dyDescent="0.25"/>
  <cols>
    <col min="3" max="4" width="9.7109375" bestFit="1" customWidth="1"/>
    <col min="8" max="8" width="11.140625" customWidth="1"/>
  </cols>
  <sheetData>
    <row r="1" spans="1:10" ht="18" x14ac:dyDescent="0.25">
      <c r="A1" s="2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5">
      <c r="A2" s="186" t="s">
        <v>1</v>
      </c>
      <c r="B2" s="186"/>
      <c r="C2" s="29"/>
      <c r="D2" s="1"/>
      <c r="E2" s="1"/>
      <c r="F2" s="1"/>
      <c r="G2" s="1"/>
      <c r="H2" s="187" t="s">
        <v>192</v>
      </c>
      <c r="I2" s="187"/>
    </row>
    <row r="3" spans="1:10" x14ac:dyDescent="0.25">
      <c r="A3" s="3" t="s">
        <v>260</v>
      </c>
      <c r="B3" s="1"/>
      <c r="C3" s="1"/>
      <c r="D3" s="1"/>
      <c r="E3" s="1"/>
      <c r="F3" s="1"/>
      <c r="G3" s="1"/>
      <c r="H3" s="187"/>
      <c r="I3" s="187"/>
    </row>
    <row r="4" spans="1:10" x14ac:dyDescent="0.25">
      <c r="A4" s="69"/>
      <c r="B4" s="69"/>
      <c r="C4" s="69"/>
      <c r="D4" s="69"/>
      <c r="E4" s="69"/>
      <c r="F4" s="69"/>
      <c r="G4" s="69"/>
      <c r="H4" s="187"/>
      <c r="I4" s="187"/>
    </row>
    <row r="5" spans="1:10" ht="39" x14ac:dyDescent="0.25">
      <c r="A5" s="1" t="s">
        <v>2</v>
      </c>
      <c r="B5" s="31" t="s">
        <v>179</v>
      </c>
      <c r="C5" s="70" t="s">
        <v>191</v>
      </c>
      <c r="D5" s="31" t="s">
        <v>180</v>
      </c>
      <c r="E5" s="31" t="s">
        <v>181</v>
      </c>
      <c r="F5" s="31" t="s">
        <v>182</v>
      </c>
      <c r="G5" s="31" t="s">
        <v>237</v>
      </c>
      <c r="H5" s="70" t="s">
        <v>184</v>
      </c>
      <c r="I5" s="70" t="s">
        <v>185</v>
      </c>
      <c r="J5" s="4"/>
    </row>
    <row r="6" spans="1:10" x14ac:dyDescent="0.25">
      <c r="A6" s="1">
        <v>1</v>
      </c>
      <c r="B6" s="1" t="s">
        <v>178</v>
      </c>
      <c r="C6" s="1">
        <v>7654321</v>
      </c>
      <c r="D6" s="1">
        <v>123.456</v>
      </c>
      <c r="E6" s="66">
        <v>1234560</v>
      </c>
      <c r="F6" s="67">
        <v>1234</v>
      </c>
      <c r="G6" s="102">
        <v>0.05</v>
      </c>
      <c r="H6" s="71">
        <v>39943</v>
      </c>
      <c r="I6" s="68">
        <v>0.52425925925925931</v>
      </c>
      <c r="J6" s="5"/>
    </row>
    <row r="7" spans="1:10" x14ac:dyDescent="0.25"/>
    <row r="13" spans="1:10" x14ac:dyDescent="0.25">
      <c r="A13" s="6" t="s">
        <v>316</v>
      </c>
    </row>
  </sheetData>
  <mergeCells count="2">
    <mergeCell ref="A2:B2"/>
    <mergeCell ref="H2:I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5"/>
  <sheetViews>
    <sheetView zoomScale="120" zoomScaleNormal="120" workbookViewId="0">
      <selection activeCell="A2" sqref="A2:B2"/>
    </sheetView>
  </sheetViews>
  <sheetFormatPr defaultRowHeight="15" x14ac:dyDescent="0.25"/>
  <cols>
    <col min="1" max="1" width="7.28515625" style="19" bestFit="1" customWidth="1"/>
    <col min="2" max="2" width="8.140625" style="19" bestFit="1" customWidth="1"/>
    <col min="3" max="3" width="8" style="19" bestFit="1" customWidth="1"/>
    <col min="4" max="4" width="10.85546875" style="19" bestFit="1" customWidth="1"/>
    <col min="5" max="5" width="9" style="19" bestFit="1" customWidth="1"/>
    <col min="6" max="6" width="9.5703125" style="19" bestFit="1" customWidth="1"/>
    <col min="7" max="7" width="9.28515625" style="19" bestFit="1" customWidth="1"/>
    <col min="8" max="8" width="11.140625" style="19" customWidth="1"/>
    <col min="9" max="9" width="11.7109375" style="19" bestFit="1" customWidth="1"/>
    <col min="10" max="10" width="11" style="19" bestFit="1" customWidth="1"/>
    <col min="11" max="16384" width="9.140625" style="19"/>
  </cols>
  <sheetData>
    <row r="1" spans="1:10" ht="18.75" x14ac:dyDescent="0.3">
      <c r="A1" s="189" t="s">
        <v>239</v>
      </c>
      <c r="B1" s="189"/>
      <c r="C1" s="189"/>
      <c r="D1" s="189"/>
      <c r="E1" s="189"/>
      <c r="F1" s="189"/>
      <c r="G1" s="189"/>
      <c r="H1" s="189"/>
    </row>
    <row r="2" spans="1:10" x14ac:dyDescent="0.25">
      <c r="A2" s="188" t="s">
        <v>1</v>
      </c>
      <c r="B2" s="188"/>
      <c r="C2" s="106"/>
      <c r="D2" s="106"/>
      <c r="E2" s="106"/>
      <c r="F2" s="106"/>
      <c r="G2" s="106"/>
      <c r="H2" s="106"/>
    </row>
    <row r="3" spans="1:10" x14ac:dyDescent="0.25">
      <c r="A3" s="112" t="s">
        <v>240</v>
      </c>
      <c r="B3" s="112"/>
      <c r="C3" s="112"/>
      <c r="D3" s="112"/>
    </row>
    <row r="4" spans="1:10" x14ac:dyDescent="0.25">
      <c r="A4" s="113">
        <v>1</v>
      </c>
      <c r="B4" s="113" t="s">
        <v>178</v>
      </c>
      <c r="C4" s="113">
        <v>7654321</v>
      </c>
      <c r="D4" s="113">
        <v>123.456</v>
      </c>
      <c r="E4" s="114">
        <v>1200</v>
      </c>
      <c r="F4" s="115">
        <v>1234</v>
      </c>
      <c r="G4" s="116">
        <v>0.05</v>
      </c>
      <c r="H4" s="117">
        <v>39943</v>
      </c>
      <c r="I4" s="118">
        <v>0.52425925925925931</v>
      </c>
    </row>
    <row r="5" spans="1:10" x14ac:dyDescent="0.25">
      <c r="A5" s="119"/>
      <c r="B5" s="119"/>
      <c r="C5" s="106"/>
      <c r="D5" s="106"/>
      <c r="E5" s="106"/>
      <c r="F5" s="106"/>
      <c r="G5" s="106"/>
      <c r="H5" s="106"/>
    </row>
    <row r="6" spans="1:10" x14ac:dyDescent="0.25">
      <c r="A6" s="190" t="s">
        <v>15</v>
      </c>
      <c r="B6" s="190"/>
      <c r="C6" s="190"/>
      <c r="D6" s="120" t="s">
        <v>241</v>
      </c>
      <c r="E6" s="121" t="s">
        <v>242</v>
      </c>
      <c r="F6" s="121"/>
      <c r="G6" s="106"/>
      <c r="H6" s="106"/>
      <c r="J6" s="111"/>
    </row>
    <row r="7" spans="1:10" x14ac:dyDescent="0.25">
      <c r="J7" s="111"/>
    </row>
    <row r="8" spans="1:10" x14ac:dyDescent="0.25">
      <c r="A8" s="104" t="s">
        <v>2</v>
      </c>
      <c r="B8" s="104" t="s">
        <v>3</v>
      </c>
      <c r="C8" s="104" t="s">
        <v>4</v>
      </c>
      <c r="D8" s="104" t="s">
        <v>5</v>
      </c>
      <c r="E8" s="104" t="s">
        <v>6</v>
      </c>
      <c r="F8" s="104" t="s">
        <v>7</v>
      </c>
      <c r="G8" s="104" t="s">
        <v>8</v>
      </c>
      <c r="H8" s="104" t="s">
        <v>14</v>
      </c>
      <c r="I8" s="105" t="s">
        <v>13</v>
      </c>
      <c r="J8" s="111"/>
    </row>
    <row r="9" spans="1:10" x14ac:dyDescent="0.25">
      <c r="A9" s="106">
        <v>1</v>
      </c>
      <c r="B9" s="106" t="s">
        <v>10</v>
      </c>
      <c r="C9" s="106" t="s">
        <v>9</v>
      </c>
      <c r="D9" s="106" t="s">
        <v>11</v>
      </c>
      <c r="E9" s="104">
        <v>2</v>
      </c>
      <c r="F9" s="104">
        <v>1413</v>
      </c>
      <c r="G9" s="106" t="s">
        <v>12</v>
      </c>
      <c r="H9" s="107">
        <v>26545</v>
      </c>
      <c r="I9" s="108">
        <v>1234</v>
      </c>
      <c r="J9" s="111"/>
    </row>
    <row r="10" spans="1:10" x14ac:dyDescent="0.25">
      <c r="A10" s="106">
        <v>2</v>
      </c>
      <c r="B10" s="106" t="s">
        <v>17</v>
      </c>
      <c r="C10" s="106" t="s">
        <v>16</v>
      </c>
      <c r="D10" s="106" t="s">
        <v>18</v>
      </c>
      <c r="E10" s="104">
        <v>67</v>
      </c>
      <c r="F10" s="104">
        <v>1218</v>
      </c>
      <c r="G10" s="106" t="s">
        <v>19</v>
      </c>
      <c r="H10" s="107">
        <v>23187</v>
      </c>
      <c r="I10" s="108">
        <v>561.79999999999995</v>
      </c>
      <c r="J10" s="111"/>
    </row>
    <row r="11" spans="1:10" x14ac:dyDescent="0.25">
      <c r="A11" s="106">
        <v>3</v>
      </c>
      <c r="B11" s="106" t="s">
        <v>21</v>
      </c>
      <c r="C11" s="106" t="s">
        <v>20</v>
      </c>
      <c r="D11" s="106" t="s">
        <v>22</v>
      </c>
      <c r="E11" s="104">
        <v>3</v>
      </c>
      <c r="F11" s="104">
        <v>61354</v>
      </c>
      <c r="G11" s="106" t="s">
        <v>23</v>
      </c>
      <c r="H11" s="107">
        <v>28707</v>
      </c>
      <c r="I11" s="108">
        <v>1933.81</v>
      </c>
      <c r="J11" s="111"/>
    </row>
    <row r="12" spans="1:10" x14ac:dyDescent="0.25">
      <c r="A12" s="106">
        <v>4</v>
      </c>
      <c r="B12" s="106" t="s">
        <v>25</v>
      </c>
      <c r="C12" s="106" t="s">
        <v>24</v>
      </c>
      <c r="D12" s="106" t="s">
        <v>26</v>
      </c>
      <c r="E12" s="104">
        <v>13</v>
      </c>
      <c r="F12" s="104">
        <v>1292</v>
      </c>
      <c r="G12" s="106" t="s">
        <v>258</v>
      </c>
      <c r="H12" s="127" t="s">
        <v>27</v>
      </c>
      <c r="I12" s="108">
        <v>1184.33</v>
      </c>
      <c r="J12" s="111"/>
    </row>
    <row r="13" spans="1:10" x14ac:dyDescent="0.25">
      <c r="A13" s="106">
        <v>5</v>
      </c>
      <c r="B13" s="106" t="s">
        <v>29</v>
      </c>
      <c r="C13" s="106" t="s">
        <v>28</v>
      </c>
      <c r="D13" s="106" t="s">
        <v>30</v>
      </c>
      <c r="E13" s="104">
        <v>89</v>
      </c>
      <c r="F13" s="104">
        <v>1336</v>
      </c>
      <c r="G13" s="106" t="s">
        <v>259</v>
      </c>
      <c r="H13" s="107">
        <v>22231</v>
      </c>
      <c r="I13" s="108">
        <v>853.92</v>
      </c>
    </row>
    <row r="14" spans="1:10" x14ac:dyDescent="0.25">
      <c r="A14" s="106">
        <v>6</v>
      </c>
      <c r="B14" s="106" t="s">
        <v>32</v>
      </c>
      <c r="C14" s="106" t="s">
        <v>31</v>
      </c>
      <c r="D14" s="106" t="s">
        <v>33</v>
      </c>
      <c r="E14" s="104">
        <v>6</v>
      </c>
      <c r="F14" s="104">
        <v>1337</v>
      </c>
      <c r="G14" s="106" t="s">
        <v>34</v>
      </c>
      <c r="H14" s="107">
        <v>16507</v>
      </c>
      <c r="I14" s="108">
        <v>1659.89</v>
      </c>
    </row>
    <row r="15" spans="1:10" x14ac:dyDescent="0.25">
      <c r="A15" s="110">
        <v>8</v>
      </c>
      <c r="B15" s="106" t="s">
        <v>36</v>
      </c>
      <c r="C15" s="106" t="s">
        <v>35</v>
      </c>
      <c r="D15" s="106" t="s">
        <v>37</v>
      </c>
      <c r="E15" s="104">
        <v>100</v>
      </c>
      <c r="F15" s="104">
        <v>1373</v>
      </c>
      <c r="G15" s="106" t="s">
        <v>38</v>
      </c>
      <c r="H15" s="107">
        <v>20922</v>
      </c>
      <c r="I15" s="109" t="s">
        <v>243</v>
      </c>
    </row>
  </sheetData>
  <mergeCells count="3">
    <mergeCell ref="A2:B2"/>
    <mergeCell ref="A1:H1"/>
    <mergeCell ref="A6:C6"/>
  </mergeCells>
  <conditionalFormatting sqref="C10">
    <cfRule type="cellIs" dxfId="7" priority="10" stopIfTrue="1" operator="equal">
      <formula>"Avbel"</formula>
    </cfRule>
  </conditionalFormatting>
  <conditionalFormatting sqref="D10">
    <cfRule type="cellIs" dxfId="6" priority="9" stopIfTrue="1" operator="equal">
      <formula>"Kranjceva"</formula>
    </cfRule>
  </conditionalFormatting>
  <conditionalFormatting sqref="B12">
    <cfRule type="cellIs" dxfId="5" priority="8" stopIfTrue="1" operator="equal">
      <formula>"Stefanija"</formula>
    </cfRule>
  </conditionalFormatting>
  <conditionalFormatting sqref="D14">
    <cfRule type="expression" dxfId="4" priority="6" stopIfTrue="1">
      <formula>EXACT($D$14,"zelena pot")</formula>
    </cfRule>
  </conditionalFormatting>
  <conditionalFormatting sqref="F11">
    <cfRule type="cellIs" dxfId="3" priority="5" stopIfTrue="1" operator="greaterThan">
      <formula>9999</formula>
    </cfRule>
  </conditionalFormatting>
  <conditionalFormatting sqref="I15 H12">
    <cfRule type="expression" dxfId="2" priority="4" stopIfTrue="1">
      <formula>NOT(ISNUMBER(H12))</formula>
    </cfRule>
  </conditionalFormatting>
  <conditionalFormatting sqref="A15">
    <cfRule type="cellIs" dxfId="1" priority="3" stopIfTrue="1" operator="equal">
      <formula>7</formula>
    </cfRule>
  </conditionalFormatting>
  <conditionalFormatting sqref="G13">
    <cfRule type="expression" dxfId="0" priority="2" stopIfTrue="1">
      <formula>EXACT(G13,"vas")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8"/>
  <sheetViews>
    <sheetView zoomScale="110" zoomScaleNormal="110" workbookViewId="0">
      <selection activeCell="A2" sqref="A2:B2"/>
    </sheetView>
  </sheetViews>
  <sheetFormatPr defaultRowHeight="15" x14ac:dyDescent="0.25"/>
  <cols>
    <col min="1" max="1" width="9.140625" style="10" customWidth="1"/>
    <col min="2" max="6" width="9.140625" style="10"/>
    <col min="7" max="7" width="9.140625" style="10" customWidth="1"/>
    <col min="8" max="8" width="11.140625" style="10" bestFit="1" customWidth="1"/>
    <col min="9" max="16384" width="9.140625" style="10"/>
  </cols>
  <sheetData>
    <row r="1" spans="1:10" ht="18.75" x14ac:dyDescent="0.3">
      <c r="A1" s="9" t="s">
        <v>39</v>
      </c>
      <c r="C1" s="11"/>
      <c r="D1" s="11"/>
    </row>
    <row r="2" spans="1:10" x14ac:dyDescent="0.25">
      <c r="A2" s="191" t="s">
        <v>1</v>
      </c>
      <c r="B2" s="191"/>
      <c r="C2" s="12"/>
      <c r="D2" s="12"/>
    </row>
    <row r="3" spans="1:10" x14ac:dyDescent="0.25">
      <c r="A3" s="15" t="s">
        <v>46</v>
      </c>
      <c r="B3" s="13"/>
      <c r="C3" s="12"/>
      <c r="D3" s="12"/>
      <c r="F3" s="14" t="s">
        <v>47</v>
      </c>
    </row>
    <row r="4" spans="1:10" ht="15.75" x14ac:dyDescent="0.25">
      <c r="A4" s="14" t="s">
        <v>49</v>
      </c>
      <c r="C4" s="8"/>
      <c r="D4" s="8"/>
      <c r="F4" s="6" t="s">
        <v>48</v>
      </c>
    </row>
    <row r="5" spans="1:10" ht="15.75" x14ac:dyDescent="0.25">
      <c r="A5" s="15"/>
      <c r="B5" s="15"/>
      <c r="C5" s="16"/>
      <c r="D5" s="16"/>
      <c r="J5" s="27" t="s">
        <v>144</v>
      </c>
    </row>
    <row r="6" spans="1:10" ht="18.75" x14ac:dyDescent="0.3">
      <c r="A6" s="7" t="s">
        <v>40</v>
      </c>
      <c r="B6" s="17"/>
      <c r="C6" s="18" t="s">
        <v>41</v>
      </c>
      <c r="F6" s="7" t="s">
        <v>40</v>
      </c>
      <c r="G6" s="17"/>
      <c r="H6" s="18" t="s">
        <v>41</v>
      </c>
    </row>
    <row r="7" spans="1:10" ht="15.75" x14ac:dyDescent="0.25">
      <c r="A7" s="8" t="s">
        <v>50</v>
      </c>
      <c r="B7" s="8"/>
      <c r="F7" s="8" t="s">
        <v>50</v>
      </c>
      <c r="G7" s="8"/>
    </row>
    <row r="8" spans="1:10" ht="15.75" x14ac:dyDescent="0.25">
      <c r="A8" s="8" t="s">
        <v>51</v>
      </c>
      <c r="B8" s="8"/>
      <c r="F8" s="8" t="s">
        <v>51</v>
      </c>
      <c r="G8" s="8"/>
    </row>
    <row r="9" spans="1:10" ht="15.75" x14ac:dyDescent="0.25">
      <c r="A9" s="8" t="s">
        <v>52</v>
      </c>
      <c r="B9" s="8"/>
      <c r="F9" s="8" t="s">
        <v>52</v>
      </c>
      <c r="G9" s="8"/>
    </row>
    <row r="10" spans="1:10" ht="15.75" x14ac:dyDescent="0.25">
      <c r="A10" s="8" t="s">
        <v>53</v>
      </c>
      <c r="B10" s="8"/>
      <c r="F10" s="8" t="s">
        <v>53</v>
      </c>
      <c r="G10" s="8"/>
    </row>
    <row r="11" spans="1:10" ht="15.75" x14ac:dyDescent="0.25">
      <c r="A11" s="8" t="s">
        <v>54</v>
      </c>
      <c r="B11" s="8"/>
      <c r="F11" s="8" t="s">
        <v>54</v>
      </c>
      <c r="G11" s="8"/>
    </row>
    <row r="12" spans="1:10" ht="15.75" x14ac:dyDescent="0.25">
      <c r="A12" s="8" t="s">
        <v>55</v>
      </c>
      <c r="B12" s="8"/>
      <c r="F12" s="8" t="s">
        <v>55</v>
      </c>
      <c r="G12" s="8"/>
    </row>
    <row r="13" spans="1:10" ht="15.75" x14ac:dyDescent="0.25">
      <c r="A13" s="8" t="s">
        <v>56</v>
      </c>
      <c r="B13" s="8"/>
      <c r="F13" s="8" t="s">
        <v>56</v>
      </c>
      <c r="G13" s="8"/>
    </row>
    <row r="14" spans="1:10" ht="15.75" x14ac:dyDescent="0.25">
      <c r="A14" s="8"/>
      <c r="B14" s="8"/>
      <c r="C14" s="8"/>
      <c r="G14" s="8"/>
      <c r="H14" s="8"/>
      <c r="I14" s="8"/>
    </row>
    <row r="15" spans="1:10" s="24" customFormat="1" ht="18.75" x14ac:dyDescent="0.3">
      <c r="A15" s="25" t="s">
        <v>86</v>
      </c>
      <c r="B15" s="26"/>
      <c r="C15" s="26"/>
      <c r="D15" s="27" t="s">
        <v>87</v>
      </c>
      <c r="E15" s="28"/>
      <c r="F15" s="28"/>
      <c r="G15" s="26"/>
      <c r="H15" s="26"/>
      <c r="I15" s="23"/>
      <c r="J15" s="27" t="s">
        <v>88</v>
      </c>
    </row>
    <row r="16" spans="1:10" ht="15.75" x14ac:dyDescent="0.25">
      <c r="A16" s="20" t="s">
        <v>4</v>
      </c>
      <c r="B16" s="20" t="s">
        <v>3</v>
      </c>
      <c r="C16" s="20"/>
      <c r="D16" s="20" t="s">
        <v>5</v>
      </c>
      <c r="E16" s="21"/>
      <c r="F16" s="20" t="s">
        <v>6</v>
      </c>
      <c r="G16" s="21"/>
      <c r="H16" s="20" t="s">
        <v>8</v>
      </c>
    </row>
    <row r="17" spans="1:8" ht="15.75" x14ac:dyDescent="0.25">
      <c r="A17" s="21" t="s">
        <v>62</v>
      </c>
      <c r="B17" s="21" t="s">
        <v>42</v>
      </c>
      <c r="C17" s="21"/>
      <c r="D17" s="21" t="s">
        <v>63</v>
      </c>
      <c r="E17" s="21"/>
      <c r="F17" s="22">
        <v>101</v>
      </c>
      <c r="G17" s="21"/>
      <c r="H17" s="21" t="s">
        <v>64</v>
      </c>
    </row>
    <row r="18" spans="1:8" ht="15.75" x14ac:dyDescent="0.25">
      <c r="A18" s="21" t="s">
        <v>65</v>
      </c>
      <c r="B18" s="21" t="s">
        <v>43</v>
      </c>
      <c r="C18" s="21"/>
      <c r="D18" s="21" t="s">
        <v>63</v>
      </c>
      <c r="E18" s="21"/>
      <c r="F18" s="22">
        <v>102</v>
      </c>
      <c r="G18" s="21"/>
      <c r="H18" s="21" t="s">
        <v>64</v>
      </c>
    </row>
    <row r="19" spans="1:8" ht="15.75" x14ac:dyDescent="0.25">
      <c r="A19" s="21" t="s">
        <v>66</v>
      </c>
      <c r="B19" s="21" t="s">
        <v>44</v>
      </c>
      <c r="C19" s="21"/>
      <c r="D19" s="21" t="s">
        <v>67</v>
      </c>
      <c r="E19" s="21"/>
      <c r="F19" s="22">
        <v>78</v>
      </c>
      <c r="G19" s="21"/>
      <c r="H19" s="21" t="s">
        <v>64</v>
      </c>
    </row>
    <row r="20" spans="1:8" x14ac:dyDescent="0.25">
      <c r="A20" s="19"/>
      <c r="B20" s="19"/>
      <c r="C20" s="19"/>
      <c r="D20" s="19"/>
      <c r="E20" s="19"/>
      <c r="F20" s="19"/>
      <c r="G20" s="19"/>
      <c r="H20" s="19"/>
    </row>
    <row r="21" spans="1:8" x14ac:dyDescent="0.25">
      <c r="A21" s="19"/>
      <c r="B21" s="19"/>
      <c r="C21" s="19"/>
      <c r="D21" s="19"/>
      <c r="E21" s="19"/>
      <c r="F21" s="19"/>
      <c r="G21" s="19"/>
      <c r="H21" s="19"/>
    </row>
    <row r="22" spans="1:8" ht="15.75" x14ac:dyDescent="0.25">
      <c r="A22" s="21" t="s">
        <v>68</v>
      </c>
      <c r="B22" s="21" t="s">
        <v>45</v>
      </c>
      <c r="C22" s="21"/>
      <c r="D22" s="21" t="s">
        <v>69</v>
      </c>
      <c r="E22" s="21"/>
      <c r="F22" s="22">
        <v>22</v>
      </c>
      <c r="G22" s="21"/>
      <c r="H22" s="21" t="s">
        <v>64</v>
      </c>
    </row>
    <row r="23" spans="1:8" ht="15.75" x14ac:dyDescent="0.25">
      <c r="A23" s="21" t="s">
        <v>70</v>
      </c>
      <c r="B23" s="21" t="s">
        <v>71</v>
      </c>
      <c r="C23" s="21"/>
      <c r="D23" s="21" t="s">
        <v>72</v>
      </c>
      <c r="E23" s="21"/>
      <c r="F23" s="22">
        <v>22</v>
      </c>
      <c r="G23" s="21"/>
      <c r="H23" s="21" t="s">
        <v>64</v>
      </c>
    </row>
    <row r="24" spans="1:8" ht="15.75" x14ac:dyDescent="0.25">
      <c r="A24" s="21" t="s">
        <v>73</v>
      </c>
      <c r="B24" s="21" t="s">
        <v>74</v>
      </c>
      <c r="C24" s="21"/>
      <c r="D24" s="21" t="s">
        <v>75</v>
      </c>
      <c r="E24" s="21"/>
      <c r="F24" s="22">
        <v>33</v>
      </c>
      <c r="G24" s="21"/>
      <c r="H24" s="21" t="s">
        <v>64</v>
      </c>
    </row>
    <row r="25" spans="1:8" ht="15.75" x14ac:dyDescent="0.25">
      <c r="A25" s="21" t="s">
        <v>76</v>
      </c>
      <c r="B25" s="21" t="s">
        <v>44</v>
      </c>
      <c r="C25" s="21"/>
      <c r="D25" s="21" t="s">
        <v>22</v>
      </c>
      <c r="E25" s="21"/>
      <c r="F25" s="22">
        <v>1</v>
      </c>
      <c r="G25" s="21"/>
      <c r="H25" s="21" t="s">
        <v>64</v>
      </c>
    </row>
    <row r="26" spans="1:8" ht="15.75" x14ac:dyDescent="0.25">
      <c r="A26" s="21" t="s">
        <v>77</v>
      </c>
      <c r="B26" s="21" t="s">
        <v>78</v>
      </c>
      <c r="C26" s="21"/>
      <c r="D26" s="21" t="s">
        <v>79</v>
      </c>
      <c r="E26" s="21"/>
      <c r="F26" s="22">
        <v>23</v>
      </c>
      <c r="G26" s="21"/>
      <c r="H26" s="21" t="s">
        <v>64</v>
      </c>
    </row>
    <row r="27" spans="1:8" ht="15.75" x14ac:dyDescent="0.25">
      <c r="A27" s="21" t="s">
        <v>80</v>
      </c>
      <c r="B27" s="21" t="s">
        <v>81</v>
      </c>
      <c r="C27" s="21"/>
      <c r="D27" s="21" t="s">
        <v>82</v>
      </c>
      <c r="E27" s="21"/>
      <c r="F27" s="22">
        <v>22</v>
      </c>
      <c r="G27" s="21"/>
      <c r="H27" s="21" t="s">
        <v>64</v>
      </c>
    </row>
    <row r="28" spans="1:8" ht="15.75" x14ac:dyDescent="0.25">
      <c r="A28" s="21" t="s">
        <v>83</v>
      </c>
      <c r="B28" s="21" t="s">
        <v>84</v>
      </c>
      <c r="C28" s="21"/>
      <c r="D28" s="21" t="s">
        <v>85</v>
      </c>
      <c r="E28" s="21"/>
      <c r="F28" s="22">
        <v>25</v>
      </c>
      <c r="G28" s="21"/>
      <c r="H28" s="21" t="s">
        <v>64</v>
      </c>
    </row>
  </sheetData>
  <mergeCells count="1">
    <mergeCell ref="A2:B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5"/>
  <sheetViews>
    <sheetView zoomScale="110" zoomScaleNormal="110" workbookViewId="0">
      <selection activeCell="A2" sqref="A2:B2"/>
    </sheetView>
  </sheetViews>
  <sheetFormatPr defaultRowHeight="15" x14ac:dyDescent="0.25"/>
  <cols>
    <col min="1" max="1" width="11.42578125" style="10" customWidth="1"/>
    <col min="2" max="2" width="9.140625" style="10"/>
    <col min="3" max="5" width="11.42578125" style="10" customWidth="1"/>
    <col min="6" max="6" width="9.140625" style="10"/>
    <col min="7" max="7" width="11.42578125" style="10" customWidth="1"/>
    <col min="8" max="9" width="9.140625" style="10"/>
    <col min="10" max="10" width="11" style="10" customWidth="1"/>
    <col min="11" max="16384" width="9.140625" style="10"/>
  </cols>
  <sheetData>
    <row r="1" spans="1:10" ht="18.75" x14ac:dyDescent="0.3">
      <c r="A1" s="9" t="s">
        <v>57</v>
      </c>
      <c r="C1" s="11"/>
      <c r="D1" s="11"/>
    </row>
    <row r="2" spans="1:10" x14ac:dyDescent="0.25">
      <c r="A2" s="191" t="s">
        <v>1</v>
      </c>
      <c r="B2" s="191"/>
      <c r="C2" s="12"/>
      <c r="D2" s="12"/>
    </row>
    <row r="3" spans="1:10" x14ac:dyDescent="0.25">
      <c r="A3" s="15" t="s">
        <v>58</v>
      </c>
      <c r="B3" s="13"/>
      <c r="C3" s="12"/>
      <c r="D3" s="12"/>
      <c r="G3" s="14" t="s">
        <v>59</v>
      </c>
    </row>
    <row r="4" spans="1:10" ht="15.75" x14ac:dyDescent="0.25">
      <c r="A4" s="14" t="s">
        <v>60</v>
      </c>
      <c r="C4" s="8"/>
      <c r="D4" s="8"/>
      <c r="G4" s="6" t="s">
        <v>61</v>
      </c>
    </row>
    <row r="5" spans="1:10" ht="15.75" x14ac:dyDescent="0.25">
      <c r="A5" s="15"/>
      <c r="B5" s="15"/>
      <c r="C5" s="16"/>
      <c r="D5" s="16"/>
    </row>
    <row r="6" spans="1:10" ht="18.75" x14ac:dyDescent="0.3">
      <c r="A6" s="7" t="s">
        <v>40</v>
      </c>
      <c r="B6" s="17"/>
      <c r="C6" s="30" t="s">
        <v>89</v>
      </c>
      <c r="D6" s="30" t="s">
        <v>90</v>
      </c>
      <c r="E6" s="30" t="s">
        <v>91</v>
      </c>
      <c r="G6" s="7" t="s">
        <v>40</v>
      </c>
      <c r="H6" s="17"/>
      <c r="I6" s="17"/>
      <c r="J6" s="18" t="s">
        <v>41</v>
      </c>
    </row>
    <row r="7" spans="1:10" ht="15.75" x14ac:dyDescent="0.25">
      <c r="A7" s="8" t="s">
        <v>50</v>
      </c>
      <c r="B7" s="8"/>
      <c r="C7" s="8"/>
      <c r="D7" s="8"/>
      <c r="E7" s="8"/>
      <c r="G7" s="8" t="s">
        <v>50</v>
      </c>
      <c r="H7" s="8"/>
      <c r="I7" s="8"/>
    </row>
    <row r="8" spans="1:10" ht="15.75" x14ac:dyDescent="0.25">
      <c r="A8" s="8" t="s">
        <v>51</v>
      </c>
      <c r="B8" s="8"/>
      <c r="C8" s="8"/>
      <c r="D8" s="8"/>
      <c r="E8" s="8"/>
      <c r="G8" s="8" t="s">
        <v>51</v>
      </c>
      <c r="H8" s="8"/>
      <c r="I8" s="8"/>
    </row>
    <row r="9" spans="1:10" ht="15.75" x14ac:dyDescent="0.25">
      <c r="A9" s="8" t="s">
        <v>52</v>
      </c>
      <c r="B9" s="8"/>
      <c r="C9" s="8"/>
      <c r="D9" s="8"/>
      <c r="E9" s="8"/>
      <c r="G9" s="8" t="s">
        <v>52</v>
      </c>
      <c r="H9" s="8"/>
      <c r="I9" s="8"/>
    </row>
    <row r="10" spans="1:10" ht="15.75" x14ac:dyDescent="0.25">
      <c r="A10" s="8" t="s">
        <v>53</v>
      </c>
      <c r="B10" s="8"/>
      <c r="C10" s="8"/>
      <c r="D10" s="8"/>
      <c r="E10" s="8"/>
      <c r="G10" s="8" t="s">
        <v>53</v>
      </c>
      <c r="H10" s="8"/>
      <c r="I10" s="8"/>
    </row>
    <row r="11" spans="1:10" ht="15.75" x14ac:dyDescent="0.25">
      <c r="A11" s="8" t="s">
        <v>54</v>
      </c>
      <c r="B11" s="8"/>
      <c r="C11" s="8"/>
      <c r="D11" s="8"/>
      <c r="E11" s="8"/>
      <c r="G11" s="8" t="s">
        <v>54</v>
      </c>
      <c r="H11" s="8"/>
      <c r="I11" s="8"/>
    </row>
    <row r="12" spans="1:10" ht="15.75" x14ac:dyDescent="0.25">
      <c r="A12" s="8" t="s">
        <v>55</v>
      </c>
      <c r="B12" s="8"/>
      <c r="C12" s="8"/>
      <c r="D12" s="8"/>
      <c r="E12" s="8"/>
      <c r="G12" s="8" t="s">
        <v>55</v>
      </c>
      <c r="H12" s="8"/>
      <c r="I12" s="8"/>
    </row>
    <row r="13" spans="1:10" ht="15.75" x14ac:dyDescent="0.25">
      <c r="A13" s="8" t="s">
        <v>56</v>
      </c>
      <c r="B13" s="8"/>
      <c r="C13" s="8"/>
      <c r="D13" s="8"/>
      <c r="E13" s="8"/>
      <c r="G13" s="8" t="s">
        <v>56</v>
      </c>
      <c r="H13" s="8"/>
      <c r="I13" s="8"/>
    </row>
    <row r="14" spans="1:10" ht="15.75" x14ac:dyDescent="0.25">
      <c r="A14" s="8"/>
      <c r="B14" s="8"/>
      <c r="C14" s="8"/>
      <c r="G14" s="8"/>
      <c r="H14" s="8"/>
      <c r="I14" s="8"/>
    </row>
    <row r="15" spans="1:10" ht="15.75" x14ac:dyDescent="0.25">
      <c r="A15" s="6" t="s">
        <v>92</v>
      </c>
      <c r="B15" s="8"/>
      <c r="C15" s="8"/>
      <c r="G15" s="8"/>
      <c r="H15" s="8"/>
      <c r="I15" s="8"/>
    </row>
  </sheetData>
  <mergeCells count="1">
    <mergeCell ref="A2:B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2"/>
  <sheetViews>
    <sheetView zoomScale="120" zoomScaleNormal="120" workbookViewId="0">
      <selection activeCell="A2" sqref="A2:G2"/>
    </sheetView>
  </sheetViews>
  <sheetFormatPr defaultRowHeight="12.75" x14ac:dyDescent="0.2"/>
  <cols>
    <col min="1" max="1" width="9.140625" style="33"/>
    <col min="2" max="9" width="7.140625" style="33" customWidth="1"/>
    <col min="10" max="11" width="11.7109375" style="33" customWidth="1"/>
    <col min="12" max="266" width="9.140625" style="33"/>
    <col min="267" max="268" width="10.140625" style="33" bestFit="1" customWidth="1"/>
    <col min="269" max="522" width="9.140625" style="33"/>
    <col min="523" max="524" width="10.140625" style="33" bestFit="1" customWidth="1"/>
    <col min="525" max="778" width="9.140625" style="33"/>
    <col min="779" max="780" width="10.140625" style="33" bestFit="1" customWidth="1"/>
    <col min="781" max="1034" width="9.140625" style="33"/>
    <col min="1035" max="1036" width="10.140625" style="33" bestFit="1" customWidth="1"/>
    <col min="1037" max="1290" width="9.140625" style="33"/>
    <col min="1291" max="1292" width="10.140625" style="33" bestFit="1" customWidth="1"/>
    <col min="1293" max="1546" width="9.140625" style="33"/>
    <col min="1547" max="1548" width="10.140625" style="33" bestFit="1" customWidth="1"/>
    <col min="1549" max="1802" width="9.140625" style="33"/>
    <col min="1803" max="1804" width="10.140625" style="33" bestFit="1" customWidth="1"/>
    <col min="1805" max="2058" width="9.140625" style="33"/>
    <col min="2059" max="2060" width="10.140625" style="33" bestFit="1" customWidth="1"/>
    <col min="2061" max="2314" width="9.140625" style="33"/>
    <col min="2315" max="2316" width="10.140625" style="33" bestFit="1" customWidth="1"/>
    <col min="2317" max="2570" width="9.140625" style="33"/>
    <col min="2571" max="2572" width="10.140625" style="33" bestFit="1" customWidth="1"/>
    <col min="2573" max="2826" width="9.140625" style="33"/>
    <col min="2827" max="2828" width="10.140625" style="33" bestFit="1" customWidth="1"/>
    <col min="2829" max="3082" width="9.140625" style="33"/>
    <col min="3083" max="3084" width="10.140625" style="33" bestFit="1" customWidth="1"/>
    <col min="3085" max="3338" width="9.140625" style="33"/>
    <col min="3339" max="3340" width="10.140625" style="33" bestFit="1" customWidth="1"/>
    <col min="3341" max="3594" width="9.140625" style="33"/>
    <col min="3595" max="3596" width="10.140625" style="33" bestFit="1" customWidth="1"/>
    <col min="3597" max="3850" width="9.140625" style="33"/>
    <col min="3851" max="3852" width="10.140625" style="33" bestFit="1" customWidth="1"/>
    <col min="3853" max="4106" width="9.140625" style="33"/>
    <col min="4107" max="4108" width="10.140625" style="33" bestFit="1" customWidth="1"/>
    <col min="4109" max="4362" width="9.140625" style="33"/>
    <col min="4363" max="4364" width="10.140625" style="33" bestFit="1" customWidth="1"/>
    <col min="4365" max="4618" width="9.140625" style="33"/>
    <col min="4619" max="4620" width="10.140625" style="33" bestFit="1" customWidth="1"/>
    <col min="4621" max="4874" width="9.140625" style="33"/>
    <col min="4875" max="4876" width="10.140625" style="33" bestFit="1" customWidth="1"/>
    <col min="4877" max="5130" width="9.140625" style="33"/>
    <col min="5131" max="5132" width="10.140625" style="33" bestFit="1" customWidth="1"/>
    <col min="5133" max="5386" width="9.140625" style="33"/>
    <col min="5387" max="5388" width="10.140625" style="33" bestFit="1" customWidth="1"/>
    <col min="5389" max="5642" width="9.140625" style="33"/>
    <col min="5643" max="5644" width="10.140625" style="33" bestFit="1" customWidth="1"/>
    <col min="5645" max="5898" width="9.140625" style="33"/>
    <col min="5899" max="5900" width="10.140625" style="33" bestFit="1" customWidth="1"/>
    <col min="5901" max="6154" width="9.140625" style="33"/>
    <col min="6155" max="6156" width="10.140625" style="33" bestFit="1" customWidth="1"/>
    <col min="6157" max="6410" width="9.140625" style="33"/>
    <col min="6411" max="6412" width="10.140625" style="33" bestFit="1" customWidth="1"/>
    <col min="6413" max="6666" width="9.140625" style="33"/>
    <col min="6667" max="6668" width="10.140625" style="33" bestFit="1" customWidth="1"/>
    <col min="6669" max="6922" width="9.140625" style="33"/>
    <col min="6923" max="6924" width="10.140625" style="33" bestFit="1" customWidth="1"/>
    <col min="6925" max="7178" width="9.140625" style="33"/>
    <col min="7179" max="7180" width="10.140625" style="33" bestFit="1" customWidth="1"/>
    <col min="7181" max="7434" width="9.140625" style="33"/>
    <col min="7435" max="7436" width="10.140625" style="33" bestFit="1" customWidth="1"/>
    <col min="7437" max="7690" width="9.140625" style="33"/>
    <col min="7691" max="7692" width="10.140625" style="33" bestFit="1" customWidth="1"/>
    <col min="7693" max="7946" width="9.140625" style="33"/>
    <col min="7947" max="7948" width="10.140625" style="33" bestFit="1" customWidth="1"/>
    <col min="7949" max="8202" width="9.140625" style="33"/>
    <col min="8203" max="8204" width="10.140625" style="33" bestFit="1" customWidth="1"/>
    <col min="8205" max="8458" width="9.140625" style="33"/>
    <col min="8459" max="8460" width="10.140625" style="33" bestFit="1" customWidth="1"/>
    <col min="8461" max="8714" width="9.140625" style="33"/>
    <col min="8715" max="8716" width="10.140625" style="33" bestFit="1" customWidth="1"/>
    <col min="8717" max="8970" width="9.140625" style="33"/>
    <col min="8971" max="8972" width="10.140625" style="33" bestFit="1" customWidth="1"/>
    <col min="8973" max="9226" width="9.140625" style="33"/>
    <col min="9227" max="9228" width="10.140625" style="33" bestFit="1" customWidth="1"/>
    <col min="9229" max="9482" width="9.140625" style="33"/>
    <col min="9483" max="9484" width="10.140625" style="33" bestFit="1" customWidth="1"/>
    <col min="9485" max="9738" width="9.140625" style="33"/>
    <col min="9739" max="9740" width="10.140625" style="33" bestFit="1" customWidth="1"/>
    <col min="9741" max="9994" width="9.140625" style="33"/>
    <col min="9995" max="9996" width="10.140625" style="33" bestFit="1" customWidth="1"/>
    <col min="9997" max="10250" width="9.140625" style="33"/>
    <col min="10251" max="10252" width="10.140625" style="33" bestFit="1" customWidth="1"/>
    <col min="10253" max="10506" width="9.140625" style="33"/>
    <col min="10507" max="10508" width="10.140625" style="33" bestFit="1" customWidth="1"/>
    <col min="10509" max="10762" width="9.140625" style="33"/>
    <col min="10763" max="10764" width="10.140625" style="33" bestFit="1" customWidth="1"/>
    <col min="10765" max="11018" width="9.140625" style="33"/>
    <col min="11019" max="11020" width="10.140625" style="33" bestFit="1" customWidth="1"/>
    <col min="11021" max="11274" width="9.140625" style="33"/>
    <col min="11275" max="11276" width="10.140625" style="33" bestFit="1" customWidth="1"/>
    <col min="11277" max="11530" width="9.140625" style="33"/>
    <col min="11531" max="11532" width="10.140625" style="33" bestFit="1" customWidth="1"/>
    <col min="11533" max="11786" width="9.140625" style="33"/>
    <col min="11787" max="11788" width="10.140625" style="33" bestFit="1" customWidth="1"/>
    <col min="11789" max="12042" width="9.140625" style="33"/>
    <col min="12043" max="12044" width="10.140625" style="33" bestFit="1" customWidth="1"/>
    <col min="12045" max="12298" width="9.140625" style="33"/>
    <col min="12299" max="12300" width="10.140625" style="33" bestFit="1" customWidth="1"/>
    <col min="12301" max="12554" width="9.140625" style="33"/>
    <col min="12555" max="12556" width="10.140625" style="33" bestFit="1" customWidth="1"/>
    <col min="12557" max="12810" width="9.140625" style="33"/>
    <col min="12811" max="12812" width="10.140625" style="33" bestFit="1" customWidth="1"/>
    <col min="12813" max="13066" width="9.140625" style="33"/>
    <col min="13067" max="13068" width="10.140625" style="33" bestFit="1" customWidth="1"/>
    <col min="13069" max="13322" width="9.140625" style="33"/>
    <col min="13323" max="13324" width="10.140625" style="33" bestFit="1" customWidth="1"/>
    <col min="13325" max="13578" width="9.140625" style="33"/>
    <col min="13579" max="13580" width="10.140625" style="33" bestFit="1" customWidth="1"/>
    <col min="13581" max="13834" width="9.140625" style="33"/>
    <col min="13835" max="13836" width="10.140625" style="33" bestFit="1" customWidth="1"/>
    <col min="13837" max="14090" width="9.140625" style="33"/>
    <col min="14091" max="14092" width="10.140625" style="33" bestFit="1" customWidth="1"/>
    <col min="14093" max="14346" width="9.140625" style="33"/>
    <col min="14347" max="14348" width="10.140625" style="33" bestFit="1" customWidth="1"/>
    <col min="14349" max="14602" width="9.140625" style="33"/>
    <col min="14603" max="14604" width="10.140625" style="33" bestFit="1" customWidth="1"/>
    <col min="14605" max="14858" width="9.140625" style="33"/>
    <col min="14859" max="14860" width="10.140625" style="33" bestFit="1" customWidth="1"/>
    <col min="14861" max="15114" width="9.140625" style="33"/>
    <col min="15115" max="15116" width="10.140625" style="33" bestFit="1" customWidth="1"/>
    <col min="15117" max="15370" width="9.140625" style="33"/>
    <col min="15371" max="15372" width="10.140625" style="33" bestFit="1" customWidth="1"/>
    <col min="15373" max="15626" width="9.140625" style="33"/>
    <col min="15627" max="15628" width="10.140625" style="33" bestFit="1" customWidth="1"/>
    <col min="15629" max="15882" width="9.140625" style="33"/>
    <col min="15883" max="15884" width="10.140625" style="33" bestFit="1" customWidth="1"/>
    <col min="15885" max="16138" width="9.140625" style="33"/>
    <col min="16139" max="16140" width="10.140625" style="33" bestFit="1" customWidth="1"/>
    <col min="16141" max="16384" width="9.140625" style="33"/>
  </cols>
  <sheetData>
    <row r="1" spans="1:18" ht="18" x14ac:dyDescent="0.25">
      <c r="A1" s="36" t="s">
        <v>128</v>
      </c>
      <c r="B1" s="37"/>
      <c r="C1" s="37"/>
      <c r="D1" s="37"/>
      <c r="E1" s="37"/>
      <c r="F1" s="37"/>
    </row>
    <row r="2" spans="1:18" x14ac:dyDescent="0.2">
      <c r="A2" s="192" t="s">
        <v>1</v>
      </c>
      <c r="B2" s="192"/>
      <c r="C2" s="192"/>
      <c r="D2" s="192"/>
      <c r="E2" s="192"/>
      <c r="F2" s="192"/>
      <c r="G2" s="192"/>
    </row>
    <row r="3" spans="1:18" x14ac:dyDescent="0.2">
      <c r="A3" s="38" t="s">
        <v>96</v>
      </c>
      <c r="B3" s="38"/>
      <c r="C3" s="38"/>
      <c r="D3" s="38"/>
      <c r="E3" s="38"/>
      <c r="F3" s="38"/>
    </row>
    <row r="4" spans="1:18" x14ac:dyDescent="0.2">
      <c r="A4" s="39" t="s">
        <v>99</v>
      </c>
      <c r="B4" s="38"/>
      <c r="C4" s="38"/>
      <c r="D4" s="38"/>
      <c r="E4" s="38"/>
      <c r="F4" s="38"/>
      <c r="N4" s="38"/>
    </row>
    <row r="5" spans="1:18" x14ac:dyDescent="0.2">
      <c r="A5" s="38"/>
      <c r="B5" s="38"/>
      <c r="C5" s="38"/>
      <c r="D5" s="38"/>
      <c r="E5" s="38"/>
      <c r="F5" s="38"/>
      <c r="N5" s="38"/>
    </row>
    <row r="6" spans="1:18" ht="25.5" x14ac:dyDescent="0.2">
      <c r="A6" s="32" t="s">
        <v>97</v>
      </c>
      <c r="B6" s="32" t="s">
        <v>98</v>
      </c>
      <c r="C6" s="32" t="s">
        <v>320</v>
      </c>
      <c r="D6" s="32" t="s">
        <v>98</v>
      </c>
      <c r="E6" s="32" t="s">
        <v>320</v>
      </c>
      <c r="F6" s="32" t="s">
        <v>98</v>
      </c>
      <c r="O6" s="32" t="s">
        <v>320</v>
      </c>
      <c r="P6" s="32" t="s">
        <v>98</v>
      </c>
    </row>
    <row r="7" spans="1:18" x14ac:dyDescent="0.2">
      <c r="A7" s="33">
        <v>1</v>
      </c>
      <c r="B7" s="33">
        <v>1</v>
      </c>
      <c r="C7" s="33" t="s">
        <v>100</v>
      </c>
      <c r="D7" s="33" t="s">
        <v>100</v>
      </c>
      <c r="E7" s="33">
        <v>1</v>
      </c>
      <c r="F7" s="33">
        <v>1</v>
      </c>
      <c r="G7" s="33">
        <v>1</v>
      </c>
      <c r="H7" s="33">
        <v>0</v>
      </c>
      <c r="I7" s="33">
        <v>1</v>
      </c>
      <c r="J7" s="34">
        <v>39938</v>
      </c>
      <c r="K7" s="34">
        <v>39936</v>
      </c>
      <c r="L7" s="35">
        <v>0.33333333333333331</v>
      </c>
      <c r="M7" s="35">
        <v>0.33333333333333331</v>
      </c>
      <c r="N7" s="33" t="s">
        <v>54</v>
      </c>
      <c r="O7" s="33" t="s">
        <v>321</v>
      </c>
      <c r="P7" s="33" t="s">
        <v>321</v>
      </c>
      <c r="Q7" s="33" t="s">
        <v>93</v>
      </c>
      <c r="R7" s="33" t="s">
        <v>94</v>
      </c>
    </row>
    <row r="8" spans="1:18" x14ac:dyDescent="0.2">
      <c r="E8" s="33">
        <v>2</v>
      </c>
      <c r="F8" s="33">
        <v>2</v>
      </c>
      <c r="G8" s="33">
        <v>3</v>
      </c>
      <c r="H8" s="33">
        <v>5</v>
      </c>
      <c r="I8" s="33">
        <v>2</v>
      </c>
      <c r="J8" s="34"/>
      <c r="K8" s="34">
        <v>39943</v>
      </c>
      <c r="L8" s="35"/>
      <c r="M8" s="35">
        <v>0.34375</v>
      </c>
      <c r="O8" s="33" t="s">
        <v>322</v>
      </c>
      <c r="P8" s="33" t="s">
        <v>322</v>
      </c>
      <c r="R8" s="33" t="s">
        <v>95</v>
      </c>
    </row>
    <row r="9" spans="1:18" x14ac:dyDescent="0.2">
      <c r="I9" s="33">
        <v>6</v>
      </c>
      <c r="J9" s="34"/>
      <c r="K9" s="34"/>
      <c r="L9" s="35"/>
      <c r="M9" s="35"/>
    </row>
    <row r="10" spans="1:18" x14ac:dyDescent="0.2">
      <c r="J10" s="34"/>
      <c r="K10" s="34"/>
      <c r="L10" s="35"/>
      <c r="M10" s="35"/>
    </row>
    <row r="11" spans="1:18" x14ac:dyDescent="0.2">
      <c r="J11" s="34"/>
      <c r="K11" s="34"/>
      <c r="L11" s="35"/>
      <c r="M11" s="35"/>
    </row>
    <row r="12" spans="1:18" x14ac:dyDescent="0.2">
      <c r="J12" s="34"/>
      <c r="K12" s="34"/>
      <c r="L12" s="35"/>
      <c r="M12" s="35"/>
    </row>
    <row r="13" spans="1:18" x14ac:dyDescent="0.2">
      <c r="J13" s="34"/>
      <c r="K13" s="34"/>
      <c r="L13" s="35"/>
      <c r="M13" s="35"/>
    </row>
    <row r="14" spans="1:18" x14ac:dyDescent="0.2">
      <c r="J14" s="34"/>
      <c r="K14" s="34"/>
      <c r="L14" s="35"/>
      <c r="M14" s="35"/>
    </row>
    <row r="15" spans="1:18" x14ac:dyDescent="0.2">
      <c r="J15" s="34"/>
      <c r="K15" s="34"/>
      <c r="L15" s="35"/>
      <c r="M15" s="35"/>
    </row>
    <row r="16" spans="1:18" x14ac:dyDescent="0.2">
      <c r="J16" s="34"/>
      <c r="K16" s="34"/>
      <c r="L16" s="35"/>
      <c r="M16" s="35"/>
    </row>
    <row r="17" spans="10:13" x14ac:dyDescent="0.2">
      <c r="J17" s="34"/>
      <c r="K17" s="34"/>
      <c r="L17" s="35"/>
      <c r="M17" s="35"/>
    </row>
    <row r="18" spans="10:13" x14ac:dyDescent="0.2">
      <c r="J18" s="34"/>
      <c r="K18" s="34"/>
      <c r="L18" s="34"/>
      <c r="M18" s="35"/>
    </row>
    <row r="19" spans="10:13" x14ac:dyDescent="0.2">
      <c r="J19" s="34"/>
      <c r="K19" s="34"/>
      <c r="L19" s="35"/>
      <c r="M19" s="35"/>
    </row>
    <row r="20" spans="10:13" x14ac:dyDescent="0.2">
      <c r="K20" s="34"/>
      <c r="L20" s="34"/>
      <c r="M20" s="35"/>
    </row>
    <row r="21" spans="10:13" x14ac:dyDescent="0.2">
      <c r="J21" s="34"/>
      <c r="K21" s="34"/>
      <c r="L21" s="35"/>
      <c r="M21" s="35"/>
    </row>
    <row r="22" spans="10:13" x14ac:dyDescent="0.2">
      <c r="K22" s="34"/>
      <c r="L22" s="34"/>
      <c r="M22" s="35"/>
    </row>
  </sheetData>
  <mergeCells count="1">
    <mergeCell ref="A2:G2"/>
  </mergeCells>
  <pageMargins left="0.75" right="0.75" top="1" bottom="1" header="0" footer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7"/>
  <sheetViews>
    <sheetView zoomScale="120" zoomScaleNormal="120" workbookViewId="0">
      <selection activeCell="A2" sqref="A2:B2"/>
    </sheetView>
  </sheetViews>
  <sheetFormatPr defaultRowHeight="12.75" x14ac:dyDescent="0.2"/>
  <cols>
    <col min="1" max="5" width="6.85546875" style="33" customWidth="1"/>
    <col min="6" max="16384" width="9.140625" style="33"/>
  </cols>
  <sheetData>
    <row r="1" spans="1:12" ht="18" x14ac:dyDescent="0.25">
      <c r="A1" s="37" t="s">
        <v>118</v>
      </c>
    </row>
    <row r="2" spans="1:12" x14ac:dyDescent="0.2">
      <c r="A2" s="192" t="s">
        <v>1</v>
      </c>
      <c r="B2" s="192"/>
    </row>
    <row r="3" spans="1:12" x14ac:dyDescent="0.2">
      <c r="A3" s="38" t="s">
        <v>117</v>
      </c>
    </row>
    <row r="5" spans="1:12" x14ac:dyDescent="0.2">
      <c r="A5" s="39" t="s">
        <v>119</v>
      </c>
      <c r="H5" s="193" t="s">
        <v>193</v>
      </c>
      <c r="I5" s="194"/>
      <c r="J5" s="194"/>
      <c r="K5" s="194"/>
      <c r="L5" s="194"/>
    </row>
    <row r="7" spans="1:12" ht="9" customHeight="1" x14ac:dyDescent="0.25">
      <c r="A7" s="41" t="s">
        <v>4</v>
      </c>
      <c r="B7" s="41" t="s">
        <v>3</v>
      </c>
      <c r="C7" s="41" t="s">
        <v>5</v>
      </c>
      <c r="D7" s="41" t="s">
        <v>6</v>
      </c>
      <c r="E7" s="41" t="s">
        <v>8</v>
      </c>
      <c r="G7" s="42"/>
      <c r="H7" s="41" t="s">
        <v>4</v>
      </c>
      <c r="I7" s="41" t="s">
        <v>3</v>
      </c>
      <c r="J7" s="41" t="s">
        <v>5</v>
      </c>
      <c r="K7" s="41" t="s">
        <v>6</v>
      </c>
      <c r="L7" s="41" t="s">
        <v>8</v>
      </c>
    </row>
    <row r="8" spans="1:12" ht="9" customHeight="1" x14ac:dyDescent="0.2">
      <c r="A8" s="42" t="s">
        <v>62</v>
      </c>
      <c r="B8" s="42" t="s">
        <v>42</v>
      </c>
      <c r="C8" s="42" t="s">
        <v>63</v>
      </c>
      <c r="D8" s="43">
        <v>101</v>
      </c>
      <c r="E8" s="42" t="s">
        <v>64</v>
      </c>
      <c r="G8" s="42"/>
      <c r="H8" s="42" t="s">
        <v>62</v>
      </c>
      <c r="I8" s="42" t="s">
        <v>42</v>
      </c>
      <c r="J8" s="42" t="s">
        <v>63</v>
      </c>
      <c r="K8" s="43">
        <v>101</v>
      </c>
      <c r="L8" s="42" t="s">
        <v>64</v>
      </c>
    </row>
    <row r="9" spans="1:12" ht="9" customHeight="1" x14ac:dyDescent="0.2">
      <c r="A9" s="42" t="s">
        <v>65</v>
      </c>
      <c r="B9" s="42" t="s">
        <v>43</v>
      </c>
      <c r="C9" s="42" t="s">
        <v>63</v>
      </c>
      <c r="D9" s="43">
        <v>102</v>
      </c>
      <c r="E9" s="42" t="s">
        <v>120</v>
      </c>
      <c r="G9" s="42"/>
      <c r="H9" s="42" t="s">
        <v>65</v>
      </c>
      <c r="I9" s="42" t="s">
        <v>43</v>
      </c>
      <c r="J9" s="42" t="s">
        <v>63</v>
      </c>
      <c r="K9" s="43">
        <v>102</v>
      </c>
      <c r="L9" s="42" t="s">
        <v>120</v>
      </c>
    </row>
    <row r="10" spans="1:12" ht="9" customHeight="1" x14ac:dyDescent="0.2">
      <c r="A10" s="42" t="s">
        <v>66</v>
      </c>
      <c r="B10" s="42" t="s">
        <v>44</v>
      </c>
      <c r="C10" s="42" t="s">
        <v>67</v>
      </c>
      <c r="D10" s="43">
        <v>78</v>
      </c>
      <c r="E10" s="42" t="s">
        <v>121</v>
      </c>
      <c r="G10" s="42"/>
      <c r="H10" s="42" t="s">
        <v>66</v>
      </c>
      <c r="I10" s="42" t="s">
        <v>44</v>
      </c>
      <c r="J10" s="42" t="s">
        <v>67</v>
      </c>
      <c r="K10" s="43">
        <v>78</v>
      </c>
      <c r="L10" s="42" t="s">
        <v>121</v>
      </c>
    </row>
    <row r="11" spans="1:12" ht="9" customHeight="1" x14ac:dyDescent="0.2">
      <c r="A11" s="42" t="s">
        <v>116</v>
      </c>
      <c r="B11" s="42" t="s">
        <v>115</v>
      </c>
      <c r="C11" s="42" t="s">
        <v>114</v>
      </c>
      <c r="D11" s="43">
        <v>5</v>
      </c>
      <c r="E11" s="42" t="s">
        <v>122</v>
      </c>
      <c r="G11" s="42"/>
      <c r="H11" s="42" t="s">
        <v>116</v>
      </c>
      <c r="I11" s="42" t="s">
        <v>115</v>
      </c>
      <c r="J11" s="42" t="s">
        <v>114</v>
      </c>
      <c r="K11" s="43">
        <v>5</v>
      </c>
      <c r="L11" s="42" t="s">
        <v>122</v>
      </c>
    </row>
    <row r="12" spans="1:12" ht="9" customHeight="1" x14ac:dyDescent="0.2">
      <c r="A12" s="42" t="s">
        <v>113</v>
      </c>
      <c r="B12" s="42" t="s">
        <v>112</v>
      </c>
      <c r="C12" s="42" t="s">
        <v>111</v>
      </c>
      <c r="D12" s="43">
        <v>76</v>
      </c>
      <c r="E12" s="42" t="s">
        <v>123</v>
      </c>
      <c r="G12" s="42"/>
      <c r="H12" s="42" t="s">
        <v>113</v>
      </c>
      <c r="I12" s="42" t="s">
        <v>112</v>
      </c>
      <c r="J12" s="42" t="s">
        <v>111</v>
      </c>
      <c r="K12" s="43">
        <v>76</v>
      </c>
      <c r="L12" s="42" t="s">
        <v>123</v>
      </c>
    </row>
    <row r="13" spans="1:12" ht="9" customHeight="1" x14ac:dyDescent="0.2">
      <c r="A13" s="42" t="s">
        <v>110</v>
      </c>
      <c r="B13" s="42" t="s">
        <v>109</v>
      </c>
      <c r="C13" s="42" t="s">
        <v>108</v>
      </c>
      <c r="D13" s="43">
        <v>78</v>
      </c>
      <c r="E13" s="42" t="s">
        <v>124</v>
      </c>
      <c r="G13" s="42"/>
      <c r="H13" s="42" t="s">
        <v>110</v>
      </c>
      <c r="I13" s="42" t="s">
        <v>109</v>
      </c>
      <c r="J13" s="42" t="s">
        <v>108</v>
      </c>
      <c r="K13" s="43">
        <v>78</v>
      </c>
      <c r="L13" s="42" t="s">
        <v>124</v>
      </c>
    </row>
    <row r="14" spans="1:12" ht="9" customHeight="1" x14ac:dyDescent="0.2">
      <c r="A14" s="42" t="s">
        <v>107</v>
      </c>
      <c r="B14" s="42" t="s">
        <v>45</v>
      </c>
      <c r="C14" s="42" t="s">
        <v>106</v>
      </c>
      <c r="D14" s="43">
        <v>45</v>
      </c>
      <c r="E14" s="42" t="s">
        <v>125</v>
      </c>
      <c r="G14" s="42"/>
      <c r="H14" s="42" t="s">
        <v>107</v>
      </c>
      <c r="I14" s="42" t="s">
        <v>45</v>
      </c>
      <c r="J14" s="42" t="s">
        <v>106</v>
      </c>
      <c r="K14" s="43">
        <v>45</v>
      </c>
      <c r="L14" s="42" t="s">
        <v>125</v>
      </c>
    </row>
    <row r="15" spans="1:12" ht="9" customHeight="1" x14ac:dyDescent="0.2">
      <c r="A15" s="42" t="s">
        <v>105</v>
      </c>
      <c r="B15" s="42" t="s">
        <v>104</v>
      </c>
      <c r="C15" s="42" t="s">
        <v>63</v>
      </c>
      <c r="D15" s="43">
        <v>122</v>
      </c>
      <c r="E15" s="42" t="s">
        <v>126</v>
      </c>
      <c r="G15" s="42"/>
      <c r="H15" s="42" t="s">
        <v>105</v>
      </c>
      <c r="I15" s="42" t="s">
        <v>104</v>
      </c>
      <c r="J15" s="42" t="s">
        <v>63</v>
      </c>
      <c r="K15" s="43">
        <v>122</v>
      </c>
      <c r="L15" s="42" t="s">
        <v>126</v>
      </c>
    </row>
    <row r="16" spans="1:12" ht="9" customHeight="1" x14ac:dyDescent="0.2">
      <c r="A16" s="42" t="s">
        <v>103</v>
      </c>
      <c r="B16" s="42" t="s">
        <v>102</v>
      </c>
      <c r="C16" s="42" t="s">
        <v>101</v>
      </c>
      <c r="D16" s="43">
        <v>75</v>
      </c>
      <c r="E16" s="42" t="s">
        <v>127</v>
      </c>
      <c r="G16" s="42"/>
      <c r="H16" s="42" t="s">
        <v>103</v>
      </c>
      <c r="I16" s="42" t="s">
        <v>102</v>
      </c>
      <c r="J16" s="42" t="s">
        <v>101</v>
      </c>
      <c r="K16" s="43">
        <v>75</v>
      </c>
      <c r="L16" s="42" t="s">
        <v>127</v>
      </c>
    </row>
    <row r="17" spans="1:12" ht="9" customHeight="1" x14ac:dyDescent="0.2">
      <c r="A17" s="42" t="s">
        <v>68</v>
      </c>
      <c r="B17" s="42" t="s">
        <v>45</v>
      </c>
      <c r="C17" s="42" t="s">
        <v>69</v>
      </c>
      <c r="D17" s="43">
        <v>22</v>
      </c>
      <c r="E17" s="42" t="s">
        <v>64</v>
      </c>
      <c r="G17" s="42"/>
      <c r="H17" s="42" t="s">
        <v>68</v>
      </c>
      <c r="I17" s="42" t="s">
        <v>45</v>
      </c>
      <c r="J17" s="42" t="s">
        <v>69</v>
      </c>
      <c r="K17" s="43">
        <v>22</v>
      </c>
      <c r="L17" s="42" t="s">
        <v>64</v>
      </c>
    </row>
    <row r="18" spans="1:12" ht="9" customHeight="1" x14ac:dyDescent="0.2">
      <c r="A18" s="42" t="s">
        <v>70</v>
      </c>
      <c r="B18" s="42" t="s">
        <v>71</v>
      </c>
      <c r="C18" s="42" t="s">
        <v>72</v>
      </c>
      <c r="D18" s="43">
        <v>22</v>
      </c>
      <c r="E18" s="42" t="s">
        <v>120</v>
      </c>
      <c r="G18" s="42"/>
      <c r="H18" s="42" t="s">
        <v>70</v>
      </c>
      <c r="I18" s="42" t="s">
        <v>71</v>
      </c>
      <c r="J18" s="42" t="s">
        <v>72</v>
      </c>
      <c r="K18" s="43">
        <v>22</v>
      </c>
      <c r="L18" s="42" t="s">
        <v>120</v>
      </c>
    </row>
    <row r="19" spans="1:12" ht="9" customHeight="1" x14ac:dyDescent="0.2">
      <c r="A19" s="42" t="s">
        <v>73</v>
      </c>
      <c r="B19" s="42" t="s">
        <v>74</v>
      </c>
      <c r="C19" s="42" t="s">
        <v>75</v>
      </c>
      <c r="D19" s="43">
        <v>33</v>
      </c>
      <c r="E19" s="42" t="s">
        <v>121</v>
      </c>
      <c r="G19" s="42"/>
      <c r="H19" s="42" t="s">
        <v>73</v>
      </c>
      <c r="I19" s="42" t="s">
        <v>74</v>
      </c>
      <c r="J19" s="42" t="s">
        <v>75</v>
      </c>
      <c r="K19" s="43">
        <v>33</v>
      </c>
      <c r="L19" s="42" t="s">
        <v>121</v>
      </c>
    </row>
    <row r="20" spans="1:12" ht="9" customHeight="1" x14ac:dyDescent="0.2">
      <c r="A20" s="42" t="s">
        <v>76</v>
      </c>
      <c r="B20" s="42" t="s">
        <v>44</v>
      </c>
      <c r="C20" s="42" t="s">
        <v>22</v>
      </c>
      <c r="D20" s="43">
        <v>1</v>
      </c>
      <c r="E20" s="42" t="s">
        <v>122</v>
      </c>
      <c r="G20" s="42"/>
      <c r="H20" s="42" t="s">
        <v>76</v>
      </c>
      <c r="I20" s="42" t="s">
        <v>44</v>
      </c>
      <c r="J20" s="42" t="s">
        <v>22</v>
      </c>
      <c r="K20" s="43">
        <v>1</v>
      </c>
      <c r="L20" s="42" t="s">
        <v>122</v>
      </c>
    </row>
    <row r="21" spans="1:12" ht="9" customHeight="1" x14ac:dyDescent="0.2">
      <c r="A21" s="42" t="s">
        <v>77</v>
      </c>
      <c r="B21" s="42" t="s">
        <v>78</v>
      </c>
      <c r="C21" s="42" t="s">
        <v>79</v>
      </c>
      <c r="D21" s="43">
        <v>23</v>
      </c>
      <c r="E21" s="42" t="s">
        <v>123</v>
      </c>
      <c r="H21" s="42" t="s">
        <v>77</v>
      </c>
      <c r="I21" s="42" t="s">
        <v>78</v>
      </c>
      <c r="J21" s="42" t="s">
        <v>79</v>
      </c>
      <c r="K21" s="43">
        <v>23</v>
      </c>
      <c r="L21" s="42" t="s">
        <v>123</v>
      </c>
    </row>
    <row r="22" spans="1:12" ht="9" customHeight="1" x14ac:dyDescent="0.2">
      <c r="A22" s="42" t="s">
        <v>80</v>
      </c>
      <c r="B22" s="42" t="s">
        <v>81</v>
      </c>
      <c r="C22" s="42" t="s">
        <v>82</v>
      </c>
      <c r="D22" s="43">
        <v>22</v>
      </c>
      <c r="E22" s="42" t="s">
        <v>124</v>
      </c>
      <c r="H22" s="42" t="s">
        <v>80</v>
      </c>
      <c r="I22" s="42" t="s">
        <v>81</v>
      </c>
      <c r="J22" s="42" t="s">
        <v>82</v>
      </c>
      <c r="K22" s="43">
        <v>22</v>
      </c>
      <c r="L22" s="42" t="s">
        <v>124</v>
      </c>
    </row>
    <row r="23" spans="1:12" ht="9" customHeight="1" x14ac:dyDescent="0.2">
      <c r="A23" s="42" t="s">
        <v>83</v>
      </c>
      <c r="B23" s="42" t="s">
        <v>84</v>
      </c>
      <c r="C23" s="42" t="s">
        <v>85</v>
      </c>
      <c r="D23" s="43">
        <v>25</v>
      </c>
      <c r="E23" s="42" t="s">
        <v>125</v>
      </c>
      <c r="H23" s="42" t="s">
        <v>83</v>
      </c>
      <c r="I23" s="42" t="s">
        <v>84</v>
      </c>
      <c r="J23" s="42" t="s">
        <v>85</v>
      </c>
      <c r="K23" s="43">
        <v>25</v>
      </c>
      <c r="L23" s="42" t="s">
        <v>125</v>
      </c>
    </row>
    <row r="24" spans="1:12" ht="15" x14ac:dyDescent="0.2">
      <c r="E24" s="42"/>
    </row>
    <row r="25" spans="1:12" ht="15" x14ac:dyDescent="0.2">
      <c r="C25" s="42"/>
      <c r="E25" s="42"/>
    </row>
    <row r="26" spans="1:12" ht="15" x14ac:dyDescent="0.2">
      <c r="C26" s="42"/>
      <c r="E26" s="42"/>
    </row>
    <row r="27" spans="1:12" ht="15" x14ac:dyDescent="0.2">
      <c r="C27" s="42"/>
      <c r="E27" s="42"/>
    </row>
  </sheetData>
  <mergeCells count="2">
    <mergeCell ref="A2:B2"/>
    <mergeCell ref="H5:L5"/>
  </mergeCells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3"/>
  <sheetViews>
    <sheetView workbookViewId="0">
      <selection activeCell="A2" sqref="A2"/>
    </sheetView>
  </sheetViews>
  <sheetFormatPr defaultRowHeight="12.75" x14ac:dyDescent="0.2"/>
  <cols>
    <col min="1" max="1" width="9.140625" style="46"/>
    <col min="2" max="2" width="5.140625" style="46" customWidth="1"/>
    <col min="3" max="16384" width="9.140625" style="46"/>
  </cols>
  <sheetData>
    <row r="1" spans="1:6" ht="18" x14ac:dyDescent="0.25">
      <c r="A1" s="48" t="s">
        <v>257</v>
      </c>
    </row>
    <row r="2" spans="1:6" x14ac:dyDescent="0.2">
      <c r="A2" s="44" t="s">
        <v>1</v>
      </c>
      <c r="B2" s="44"/>
    </row>
    <row r="3" spans="1:6" x14ac:dyDescent="0.2">
      <c r="A3" s="40" t="s">
        <v>194</v>
      </c>
    </row>
    <row r="4" spans="1:6" x14ac:dyDescent="0.2">
      <c r="A4" s="39" t="s">
        <v>137</v>
      </c>
    </row>
    <row r="5" spans="1:6" x14ac:dyDescent="0.2">
      <c r="A5" s="39" t="s">
        <v>138</v>
      </c>
    </row>
    <row r="6" spans="1:6" x14ac:dyDescent="0.2">
      <c r="A6" s="39" t="s">
        <v>139</v>
      </c>
    </row>
    <row r="7" spans="1:6" x14ac:dyDescent="0.2">
      <c r="A7" s="39" t="s">
        <v>140</v>
      </c>
    </row>
    <row r="8" spans="1:6" x14ac:dyDescent="0.2">
      <c r="A8" s="39" t="s">
        <v>136</v>
      </c>
    </row>
    <row r="10" spans="1:6" x14ac:dyDescent="0.2">
      <c r="A10" s="46" t="s">
        <v>50</v>
      </c>
      <c r="B10" s="46" t="s">
        <v>135</v>
      </c>
      <c r="C10" s="46" t="s">
        <v>52</v>
      </c>
      <c r="D10" s="46" t="s">
        <v>53</v>
      </c>
      <c r="E10" s="46" t="s">
        <v>54</v>
      </c>
      <c r="F10" s="46" t="s">
        <v>56</v>
      </c>
    </row>
    <row r="12" spans="1:6" x14ac:dyDescent="0.2">
      <c r="B12" s="46" t="s">
        <v>93</v>
      </c>
    </row>
    <row r="13" spans="1:6" x14ac:dyDescent="0.2">
      <c r="B13" s="46" t="s">
        <v>134</v>
      </c>
    </row>
    <row r="14" spans="1:6" x14ac:dyDescent="0.2">
      <c r="B14" s="46" t="s">
        <v>133</v>
      </c>
    </row>
    <row r="15" spans="1:6" x14ac:dyDescent="0.2">
      <c r="B15" s="46" t="s">
        <v>132</v>
      </c>
    </row>
    <row r="16" spans="1:6" x14ac:dyDescent="0.2">
      <c r="B16" s="46" t="s">
        <v>131</v>
      </c>
    </row>
    <row r="17" spans="1:5" x14ac:dyDescent="0.2">
      <c r="B17" s="46" t="s">
        <v>130</v>
      </c>
    </row>
    <row r="18" spans="1:5" x14ac:dyDescent="0.2">
      <c r="B18" s="46" t="s">
        <v>129</v>
      </c>
    </row>
    <row r="21" spans="1:5" ht="14.25" x14ac:dyDescent="0.2">
      <c r="A21" s="47" t="s">
        <v>86</v>
      </c>
    </row>
    <row r="22" spans="1:5" ht="15" x14ac:dyDescent="0.25">
      <c r="A22" s="54" t="s">
        <v>143</v>
      </c>
      <c r="B22" s="49"/>
      <c r="C22" s="49"/>
      <c r="D22" s="49"/>
      <c r="E22" s="49"/>
    </row>
    <row r="23" spans="1:5" ht="15" x14ac:dyDescent="0.25">
      <c r="A23" s="45" t="s">
        <v>141</v>
      </c>
      <c r="B23" s="49"/>
      <c r="C23" s="49"/>
      <c r="D23" s="49"/>
      <c r="E23" s="49"/>
    </row>
    <row r="24" spans="1:5" ht="15" x14ac:dyDescent="0.25">
      <c r="A24" s="45" t="s">
        <v>142</v>
      </c>
      <c r="B24" s="49"/>
      <c r="C24" s="49"/>
      <c r="D24" s="49"/>
      <c r="E24" s="49"/>
    </row>
    <row r="25" spans="1:5" ht="15" x14ac:dyDescent="0.25">
      <c r="A25" s="45" t="s">
        <v>136</v>
      </c>
      <c r="B25" s="45"/>
      <c r="C25" s="49"/>
      <c r="D25" s="49"/>
      <c r="E25" s="49"/>
    </row>
    <row r="26" spans="1:5" ht="15" x14ac:dyDescent="0.25">
      <c r="A26" s="45"/>
      <c r="B26" s="45"/>
      <c r="C26" s="49"/>
      <c r="D26" s="49"/>
      <c r="E26" s="49"/>
    </row>
    <row r="27" spans="1:5" ht="15" x14ac:dyDescent="0.25">
      <c r="A27" s="50" t="s">
        <v>4</v>
      </c>
      <c r="B27" s="50" t="s">
        <v>3</v>
      </c>
      <c r="C27" s="50" t="s">
        <v>5</v>
      </c>
      <c r="D27" s="50" t="s">
        <v>6</v>
      </c>
      <c r="E27" s="50" t="s">
        <v>8</v>
      </c>
    </row>
    <row r="28" spans="1:5" ht="14.25" x14ac:dyDescent="0.2">
      <c r="A28" s="51" t="s">
        <v>62</v>
      </c>
      <c r="B28" s="51" t="s">
        <v>42</v>
      </c>
      <c r="C28" s="51" t="s">
        <v>63</v>
      </c>
      <c r="D28" s="52">
        <v>101</v>
      </c>
      <c r="E28" s="53" t="s">
        <v>64</v>
      </c>
    </row>
    <row r="29" spans="1:5" ht="14.25" x14ac:dyDescent="0.2">
      <c r="A29" s="51" t="s">
        <v>65</v>
      </c>
      <c r="B29" s="51" t="s">
        <v>43</v>
      </c>
      <c r="C29" s="51" t="s">
        <v>63</v>
      </c>
      <c r="D29" s="52">
        <v>102</v>
      </c>
      <c r="E29" s="53" t="s">
        <v>64</v>
      </c>
    </row>
    <row r="30" spans="1:5" ht="14.25" x14ac:dyDescent="0.2">
      <c r="A30" s="51" t="s">
        <v>66</v>
      </c>
      <c r="B30" s="51" t="s">
        <v>44</v>
      </c>
      <c r="C30" s="51" t="s">
        <v>67</v>
      </c>
      <c r="D30" s="52">
        <v>78</v>
      </c>
      <c r="E30" s="53" t="s">
        <v>64</v>
      </c>
    </row>
    <row r="31" spans="1:5" ht="14.25" x14ac:dyDescent="0.2">
      <c r="A31" s="51" t="s">
        <v>116</v>
      </c>
      <c r="B31" s="51" t="s">
        <v>115</v>
      </c>
      <c r="C31" s="51" t="s">
        <v>114</v>
      </c>
      <c r="D31" s="52">
        <v>5</v>
      </c>
      <c r="E31" s="53" t="s">
        <v>64</v>
      </c>
    </row>
    <row r="32" spans="1:5" ht="14.25" x14ac:dyDescent="0.2">
      <c r="A32" s="51" t="s">
        <v>113</v>
      </c>
      <c r="B32" s="51" t="s">
        <v>112</v>
      </c>
      <c r="C32" s="51" t="s">
        <v>111</v>
      </c>
      <c r="D32" s="52">
        <v>76</v>
      </c>
      <c r="E32" s="53" t="s">
        <v>64</v>
      </c>
    </row>
    <row r="33" spans="1:5" ht="14.25" x14ac:dyDescent="0.2">
      <c r="A33" s="51" t="s">
        <v>110</v>
      </c>
      <c r="B33" s="51" t="s">
        <v>109</v>
      </c>
      <c r="C33" s="51" t="s">
        <v>108</v>
      </c>
      <c r="D33" s="52">
        <v>78</v>
      </c>
      <c r="E33" s="53" t="s">
        <v>64</v>
      </c>
    </row>
    <row r="34" spans="1:5" ht="14.25" x14ac:dyDescent="0.2">
      <c r="A34" s="51" t="s">
        <v>107</v>
      </c>
      <c r="B34" s="51" t="s">
        <v>45</v>
      </c>
      <c r="C34" s="51" t="s">
        <v>106</v>
      </c>
      <c r="D34" s="52">
        <v>45</v>
      </c>
      <c r="E34" s="53" t="s">
        <v>64</v>
      </c>
    </row>
    <row r="35" spans="1:5" ht="14.25" x14ac:dyDescent="0.2">
      <c r="A35" s="51" t="s">
        <v>105</v>
      </c>
      <c r="B35" s="51" t="s">
        <v>104</v>
      </c>
      <c r="C35" s="51" t="s">
        <v>63</v>
      </c>
      <c r="D35" s="52">
        <v>122</v>
      </c>
      <c r="E35" s="53" t="s">
        <v>64</v>
      </c>
    </row>
    <row r="36" spans="1:5" ht="14.25" x14ac:dyDescent="0.2">
      <c r="A36" s="51" t="s">
        <v>103</v>
      </c>
      <c r="B36" s="51" t="s">
        <v>102</v>
      </c>
      <c r="C36" s="51" t="s">
        <v>101</v>
      </c>
      <c r="D36" s="52">
        <v>75</v>
      </c>
      <c r="E36" s="53" t="s">
        <v>64</v>
      </c>
    </row>
    <row r="37" spans="1:5" ht="14.25" x14ac:dyDescent="0.2">
      <c r="A37" s="51" t="s">
        <v>68</v>
      </c>
      <c r="B37" s="51" t="s">
        <v>45</v>
      </c>
      <c r="C37" s="51" t="s">
        <v>69</v>
      </c>
      <c r="D37" s="52">
        <v>22</v>
      </c>
      <c r="E37" s="53" t="s">
        <v>64</v>
      </c>
    </row>
    <row r="38" spans="1:5" ht="14.25" x14ac:dyDescent="0.2">
      <c r="A38" s="51" t="s">
        <v>70</v>
      </c>
      <c r="B38" s="51" t="s">
        <v>71</v>
      </c>
      <c r="C38" s="51" t="s">
        <v>72</v>
      </c>
      <c r="D38" s="52">
        <v>22</v>
      </c>
      <c r="E38" s="53" t="s">
        <v>64</v>
      </c>
    </row>
    <row r="39" spans="1:5" ht="14.25" x14ac:dyDescent="0.2">
      <c r="A39" s="51" t="s">
        <v>73</v>
      </c>
      <c r="B39" s="51" t="s">
        <v>74</v>
      </c>
      <c r="C39" s="51" t="s">
        <v>75</v>
      </c>
      <c r="D39" s="52">
        <v>33</v>
      </c>
      <c r="E39" s="53" t="s">
        <v>64</v>
      </c>
    </row>
    <row r="40" spans="1:5" ht="14.25" x14ac:dyDescent="0.2">
      <c r="A40" s="51" t="s">
        <v>76</v>
      </c>
      <c r="B40" s="51" t="s">
        <v>44</v>
      </c>
      <c r="C40" s="51" t="s">
        <v>22</v>
      </c>
      <c r="D40" s="52">
        <v>1</v>
      </c>
      <c r="E40" s="53" t="s">
        <v>64</v>
      </c>
    </row>
    <row r="41" spans="1:5" ht="14.25" x14ac:dyDescent="0.2">
      <c r="A41" s="51" t="s">
        <v>77</v>
      </c>
      <c r="B41" s="51" t="s">
        <v>78</v>
      </c>
      <c r="C41" s="51" t="s">
        <v>79</v>
      </c>
      <c r="D41" s="52">
        <v>23</v>
      </c>
      <c r="E41" s="53" t="s">
        <v>64</v>
      </c>
    </row>
    <row r="42" spans="1:5" ht="14.25" x14ac:dyDescent="0.2">
      <c r="A42" s="51" t="s">
        <v>80</v>
      </c>
      <c r="B42" s="51" t="s">
        <v>81</v>
      </c>
      <c r="C42" s="51" t="s">
        <v>82</v>
      </c>
      <c r="D42" s="52">
        <v>22</v>
      </c>
      <c r="E42" s="53" t="s">
        <v>64</v>
      </c>
    </row>
    <row r="43" spans="1:5" ht="14.25" x14ac:dyDescent="0.2">
      <c r="A43" s="51" t="s">
        <v>83</v>
      </c>
      <c r="B43" s="51" t="s">
        <v>84</v>
      </c>
      <c r="C43" s="51" t="s">
        <v>85</v>
      </c>
      <c r="D43" s="52">
        <v>25</v>
      </c>
      <c r="E43" s="53" t="s">
        <v>64</v>
      </c>
    </row>
  </sheetData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8"/>
  <sheetViews>
    <sheetView workbookViewId="0">
      <selection activeCell="B2" sqref="B2"/>
    </sheetView>
  </sheetViews>
  <sheetFormatPr defaultRowHeight="15" x14ac:dyDescent="0.25"/>
  <cols>
    <col min="1" max="1" width="11.140625" bestFit="1" customWidth="1"/>
  </cols>
  <sheetData>
    <row r="1" spans="1:12" ht="18" x14ac:dyDescent="0.25">
      <c r="A1" s="72"/>
      <c r="B1" s="73" t="s">
        <v>190</v>
      </c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25">
      <c r="A2" s="72"/>
      <c r="B2" s="74" t="s">
        <v>1</v>
      </c>
      <c r="C2" s="72"/>
      <c r="D2" s="72"/>
      <c r="E2" s="72"/>
      <c r="F2" s="72"/>
      <c r="G2" s="74" t="s">
        <v>186</v>
      </c>
      <c r="H2" s="72"/>
      <c r="I2" s="72"/>
      <c r="J2" s="72"/>
      <c r="K2" s="72"/>
      <c r="L2" s="72"/>
    </row>
    <row r="3" spans="1:12" x14ac:dyDescent="0.25">
      <c r="A3" s="72"/>
      <c r="B3" s="75" t="s">
        <v>189</v>
      </c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x14ac:dyDescent="0.25">
      <c r="A4" s="72"/>
      <c r="B4" s="76"/>
      <c r="C4" s="72"/>
      <c r="D4" s="72"/>
      <c r="E4" s="72"/>
      <c r="F4" s="72"/>
      <c r="G4" s="72" t="s">
        <v>93</v>
      </c>
      <c r="H4" s="72"/>
      <c r="I4" s="72"/>
      <c r="J4" s="72"/>
      <c r="K4" s="72"/>
      <c r="L4" s="72"/>
    </row>
    <row r="5" spans="1:12" x14ac:dyDescent="0.25">
      <c r="A5" s="77" t="s">
        <v>145</v>
      </c>
      <c r="B5" s="77" t="s">
        <v>135</v>
      </c>
      <c r="C5" s="77" t="s">
        <v>52</v>
      </c>
      <c r="D5" s="77" t="s">
        <v>53</v>
      </c>
      <c r="E5" s="77" t="s">
        <v>54</v>
      </c>
      <c r="F5" s="72"/>
      <c r="G5" s="72" t="s">
        <v>146</v>
      </c>
      <c r="H5" s="72"/>
      <c r="I5" s="72"/>
      <c r="J5" s="72"/>
      <c r="K5" s="72"/>
      <c r="L5" s="72"/>
    </row>
    <row r="6" spans="1:12" x14ac:dyDescent="0.25">
      <c r="A6" s="72"/>
      <c r="B6" s="72"/>
      <c r="C6" s="72"/>
      <c r="D6" s="72"/>
      <c r="E6" s="72"/>
      <c r="F6" s="72"/>
      <c r="G6" s="72" t="s">
        <v>134</v>
      </c>
      <c r="H6" s="72"/>
      <c r="I6" s="72"/>
      <c r="J6" s="72"/>
      <c r="K6" s="72"/>
      <c r="L6" s="72"/>
    </row>
    <row r="7" spans="1:12" x14ac:dyDescent="0.25">
      <c r="A7" s="72"/>
      <c r="B7" s="72"/>
      <c r="C7" s="72"/>
      <c r="D7" s="72"/>
      <c r="E7" s="72"/>
      <c r="F7" s="72"/>
      <c r="G7" s="72" t="s">
        <v>133</v>
      </c>
      <c r="H7" s="72"/>
      <c r="I7" s="72"/>
      <c r="J7" s="72"/>
      <c r="K7" s="72"/>
      <c r="L7" s="72"/>
    </row>
    <row r="8" spans="1:12" x14ac:dyDescent="0.25">
      <c r="A8" s="72"/>
      <c r="B8" s="72"/>
      <c r="C8" s="72"/>
      <c r="D8" s="72"/>
      <c r="E8" s="72"/>
      <c r="F8" s="72"/>
      <c r="G8" s="72" t="s">
        <v>132</v>
      </c>
      <c r="H8" s="72"/>
      <c r="I8" s="72"/>
      <c r="J8" s="72"/>
      <c r="K8" s="72"/>
      <c r="L8" s="72"/>
    </row>
    <row r="9" spans="1:12" x14ac:dyDescent="0.25">
      <c r="A9" s="72"/>
      <c r="B9" s="72"/>
      <c r="C9" s="72"/>
      <c r="D9" s="72"/>
      <c r="E9" s="72"/>
      <c r="F9" s="72"/>
      <c r="G9" s="72" t="s">
        <v>131</v>
      </c>
      <c r="H9" s="72"/>
      <c r="I9" s="72"/>
      <c r="J9" s="72"/>
      <c r="K9" s="72"/>
      <c r="L9" s="72"/>
    </row>
    <row r="10" spans="1:12" x14ac:dyDescent="0.25">
      <c r="A10" s="72"/>
      <c r="B10" s="72"/>
      <c r="C10" s="72"/>
      <c r="D10" s="72"/>
      <c r="E10" s="72"/>
      <c r="F10" s="72"/>
      <c r="G10" s="72" t="s">
        <v>130</v>
      </c>
      <c r="H10" s="72"/>
      <c r="I10" s="72"/>
      <c r="J10" s="72"/>
      <c r="K10" s="72"/>
      <c r="L10" s="72"/>
    </row>
    <row r="11" spans="1:12" x14ac:dyDescent="0.25">
      <c r="A11" s="72"/>
      <c r="B11" s="72"/>
      <c r="C11" s="72"/>
      <c r="D11" s="72"/>
      <c r="E11" s="72"/>
      <c r="F11" s="72"/>
      <c r="G11" s="72" t="s">
        <v>129</v>
      </c>
      <c r="H11" s="72"/>
      <c r="I11" s="72"/>
      <c r="J11" s="72"/>
      <c r="K11" s="72"/>
      <c r="L11" s="72"/>
    </row>
    <row r="12" spans="1:12" x14ac:dyDescent="0.25">
      <c r="A12" s="72"/>
      <c r="B12" s="72"/>
      <c r="C12" s="72"/>
      <c r="D12" s="72"/>
      <c r="E12" s="72"/>
      <c r="F12" s="72"/>
      <c r="G12" s="72" t="s">
        <v>147</v>
      </c>
      <c r="H12" s="72"/>
      <c r="I12" s="72"/>
      <c r="J12" s="72"/>
      <c r="K12" s="72"/>
      <c r="L12" s="72"/>
    </row>
    <row r="13" spans="1:12" x14ac:dyDescent="0.25">
      <c r="A13" s="72"/>
      <c r="B13" s="72"/>
      <c r="C13" s="72"/>
      <c r="D13" s="72"/>
      <c r="E13" s="72"/>
      <c r="F13" s="72"/>
      <c r="G13" s="72" t="s">
        <v>148</v>
      </c>
      <c r="H13" s="72"/>
      <c r="I13" s="72"/>
      <c r="J13" s="72"/>
      <c r="K13" s="72"/>
      <c r="L13" s="72"/>
    </row>
    <row r="14" spans="1:12" x14ac:dyDescent="0.25">
      <c r="A14" s="72"/>
      <c r="B14" s="72"/>
      <c r="C14" s="72"/>
      <c r="D14" s="72"/>
      <c r="E14" s="72"/>
      <c r="F14" s="72"/>
      <c r="G14" s="72" t="s">
        <v>187</v>
      </c>
      <c r="H14" s="72"/>
      <c r="I14" s="72"/>
      <c r="J14" s="72"/>
      <c r="K14" s="72"/>
      <c r="L14" s="72"/>
    </row>
    <row r="15" spans="1:12" x14ac:dyDescent="0.25">
      <c r="A15" s="72"/>
      <c r="B15" s="72"/>
      <c r="C15" s="72"/>
      <c r="D15" s="72"/>
      <c r="E15" s="72"/>
      <c r="F15" s="72"/>
      <c r="G15" s="72" t="s">
        <v>188</v>
      </c>
      <c r="H15" s="72"/>
      <c r="I15" s="72"/>
      <c r="J15" s="72"/>
      <c r="K15" s="72"/>
      <c r="L15" s="72"/>
    </row>
    <row r="16" spans="1:12" x14ac:dyDescent="0.25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</row>
    <row r="17" spans="1:12" x14ac:dyDescent="0.25">
      <c r="A17" s="72"/>
      <c r="B17" s="72"/>
      <c r="C17" s="72"/>
      <c r="D17" s="72"/>
      <c r="E17" s="72"/>
      <c r="F17" s="78"/>
      <c r="G17" s="79" t="s">
        <v>86</v>
      </c>
      <c r="H17" s="78"/>
      <c r="I17" s="78"/>
      <c r="J17" s="78"/>
      <c r="K17" s="78"/>
      <c r="L17" s="78"/>
    </row>
    <row r="18" spans="1:12" x14ac:dyDescent="0.25">
      <c r="A18" s="72"/>
      <c r="B18" s="72"/>
      <c r="C18" s="72"/>
      <c r="D18" s="72"/>
      <c r="E18" s="72"/>
      <c r="F18" s="78"/>
      <c r="G18" s="80" t="s">
        <v>1</v>
      </c>
      <c r="H18" s="78"/>
      <c r="I18" s="78"/>
      <c r="J18" s="78"/>
      <c r="K18" s="78"/>
      <c r="L18" s="78"/>
    </row>
    <row r="19" spans="1:12" x14ac:dyDescent="0.25">
      <c r="A19" s="72"/>
      <c r="B19" s="72"/>
      <c r="C19" s="72"/>
      <c r="D19" s="72"/>
      <c r="E19" s="72"/>
      <c r="F19" s="78"/>
      <c r="G19" s="80" t="s">
        <v>149</v>
      </c>
      <c r="H19" s="78"/>
      <c r="I19" s="78"/>
      <c r="J19" s="78"/>
      <c r="K19" s="78"/>
      <c r="L19" s="78"/>
    </row>
    <row r="20" spans="1:12" x14ac:dyDescent="0.25">
      <c r="A20" s="72"/>
      <c r="B20" s="72"/>
      <c r="C20" s="72"/>
      <c r="D20" s="72"/>
      <c r="E20" s="72"/>
      <c r="F20" s="78"/>
      <c r="G20" s="81" t="s">
        <v>150</v>
      </c>
      <c r="H20" s="78"/>
      <c r="I20" s="78"/>
      <c r="J20" s="78"/>
      <c r="K20" s="78"/>
      <c r="L20" s="78"/>
    </row>
    <row r="21" spans="1:12" x14ac:dyDescent="0.25">
      <c r="A21" s="72"/>
      <c r="B21" s="72"/>
      <c r="C21" s="72"/>
      <c r="D21" s="72"/>
      <c r="E21" s="72"/>
      <c r="F21" s="78"/>
      <c r="G21" s="78"/>
      <c r="H21" s="78"/>
      <c r="I21" s="78"/>
      <c r="J21" s="78"/>
      <c r="K21" s="78"/>
      <c r="L21" s="78"/>
    </row>
    <row r="22" spans="1:12" x14ac:dyDescent="0.25">
      <c r="A22" s="72"/>
      <c r="B22" s="72"/>
      <c r="C22" s="72"/>
      <c r="D22" s="72"/>
      <c r="E22" s="72"/>
      <c r="F22" s="82" t="s">
        <v>2</v>
      </c>
      <c r="G22" s="82" t="s">
        <v>4</v>
      </c>
      <c r="H22" s="82" t="s">
        <v>3</v>
      </c>
      <c r="I22" s="82" t="s">
        <v>5</v>
      </c>
      <c r="J22" s="82" t="s">
        <v>6</v>
      </c>
      <c r="K22" s="82" t="s">
        <v>151</v>
      </c>
      <c r="L22" s="82" t="s">
        <v>8</v>
      </c>
    </row>
    <row r="23" spans="1:12" x14ac:dyDescent="0.25">
      <c r="A23" s="72"/>
      <c r="B23" s="72"/>
      <c r="C23" s="72"/>
      <c r="D23" s="72"/>
      <c r="E23" s="72"/>
      <c r="F23" s="78">
        <v>1</v>
      </c>
      <c r="G23" s="83" t="s">
        <v>62</v>
      </c>
      <c r="H23" s="83" t="s">
        <v>42</v>
      </c>
      <c r="I23" s="83" t="s">
        <v>63</v>
      </c>
      <c r="J23" s="78">
        <v>101</v>
      </c>
      <c r="K23" s="78">
        <v>2000</v>
      </c>
      <c r="L23" s="83" t="s">
        <v>64</v>
      </c>
    </row>
    <row r="24" spans="1:12" x14ac:dyDescent="0.25">
      <c r="A24" s="72"/>
      <c r="B24" s="72"/>
      <c r="C24" s="72"/>
      <c r="D24" s="72"/>
      <c r="E24" s="72"/>
      <c r="F24" s="78">
        <v>2</v>
      </c>
      <c r="G24" s="83" t="s">
        <v>65</v>
      </c>
      <c r="H24" s="83" t="s">
        <v>43</v>
      </c>
      <c r="I24" s="83" t="s">
        <v>63</v>
      </c>
      <c r="J24" s="78">
        <v>102</v>
      </c>
      <c r="K24" s="78">
        <v>2000</v>
      </c>
      <c r="L24" s="83" t="s">
        <v>64</v>
      </c>
    </row>
    <row r="25" spans="1:12" x14ac:dyDescent="0.25">
      <c r="A25" s="72"/>
      <c r="B25" s="72"/>
      <c r="C25" s="72"/>
      <c r="D25" s="72"/>
      <c r="E25" s="72"/>
      <c r="F25" s="78">
        <v>3</v>
      </c>
      <c r="G25" s="83" t="s">
        <v>66</v>
      </c>
      <c r="H25" s="83" t="s">
        <v>44</v>
      </c>
      <c r="I25" s="83" t="s">
        <v>67</v>
      </c>
      <c r="J25" s="78">
        <v>78</v>
      </c>
      <c r="K25" s="78">
        <v>2000</v>
      </c>
      <c r="L25" s="83" t="s">
        <v>64</v>
      </c>
    </row>
    <row r="26" spans="1:12" x14ac:dyDescent="0.25">
      <c r="A26" s="72"/>
      <c r="B26" s="72"/>
      <c r="C26" s="72"/>
      <c r="D26" s="72"/>
      <c r="E26" s="72"/>
      <c r="F26" s="78">
        <v>4</v>
      </c>
      <c r="G26" s="83" t="s">
        <v>116</v>
      </c>
      <c r="H26" s="83" t="s">
        <v>115</v>
      </c>
      <c r="I26" s="83" t="s">
        <v>114</v>
      </c>
      <c r="J26" s="78">
        <v>5</v>
      </c>
      <c r="K26" s="78">
        <v>2000</v>
      </c>
      <c r="L26" s="83" t="s">
        <v>64</v>
      </c>
    </row>
    <row r="27" spans="1:12" x14ac:dyDescent="0.25">
      <c r="A27" s="72"/>
      <c r="B27" s="72"/>
      <c r="C27" s="72"/>
      <c r="D27" s="72"/>
      <c r="E27" s="72"/>
      <c r="F27" s="78">
        <v>5</v>
      </c>
      <c r="G27" s="83" t="s">
        <v>113</v>
      </c>
      <c r="H27" s="83" t="s">
        <v>112</v>
      </c>
      <c r="I27" s="83" t="s">
        <v>111</v>
      </c>
      <c r="J27" s="78">
        <v>76</v>
      </c>
      <c r="K27" s="78">
        <v>2000</v>
      </c>
      <c r="L27" s="83" t="s">
        <v>64</v>
      </c>
    </row>
    <row r="28" spans="1:12" x14ac:dyDescent="0.25">
      <c r="A28" s="72"/>
      <c r="B28" s="72"/>
      <c r="C28" s="72"/>
      <c r="D28" s="72"/>
      <c r="E28" s="72"/>
      <c r="F28" s="78">
        <v>6</v>
      </c>
      <c r="G28" s="83" t="s">
        <v>110</v>
      </c>
      <c r="H28" s="83" t="s">
        <v>109</v>
      </c>
      <c r="I28" s="83" t="s">
        <v>108</v>
      </c>
      <c r="J28" s="78">
        <v>78</v>
      </c>
      <c r="K28" s="78">
        <v>2000</v>
      </c>
      <c r="L28" s="83" t="s">
        <v>64</v>
      </c>
    </row>
    <row r="29" spans="1:12" x14ac:dyDescent="0.25">
      <c r="A29" s="72"/>
      <c r="B29" s="72"/>
      <c r="C29" s="72"/>
      <c r="D29" s="72"/>
      <c r="E29" s="72"/>
      <c r="F29" s="78">
        <v>7</v>
      </c>
      <c r="G29" s="83" t="s">
        <v>107</v>
      </c>
      <c r="H29" s="83" t="s">
        <v>45</v>
      </c>
      <c r="I29" s="83" t="s">
        <v>106</v>
      </c>
      <c r="J29" s="78">
        <v>45</v>
      </c>
      <c r="K29" s="78">
        <v>2000</v>
      </c>
      <c r="L29" s="83" t="s">
        <v>64</v>
      </c>
    </row>
    <row r="30" spans="1:12" x14ac:dyDescent="0.25">
      <c r="A30" s="72"/>
      <c r="B30" s="72"/>
      <c r="C30" s="72"/>
      <c r="D30" s="72"/>
      <c r="E30" s="72"/>
      <c r="F30" s="78">
        <v>8</v>
      </c>
      <c r="G30" s="83" t="s">
        <v>105</v>
      </c>
      <c r="H30" s="83" t="s">
        <v>104</v>
      </c>
      <c r="I30" s="83" t="s">
        <v>63</v>
      </c>
      <c r="J30" s="78">
        <v>122</v>
      </c>
      <c r="K30" s="78">
        <v>2000</v>
      </c>
      <c r="L30" s="83" t="s">
        <v>64</v>
      </c>
    </row>
    <row r="31" spans="1:12" x14ac:dyDescent="0.25">
      <c r="A31" s="72"/>
      <c r="B31" s="72"/>
      <c r="C31" s="72"/>
      <c r="D31" s="72"/>
      <c r="E31" s="72"/>
      <c r="F31" s="78">
        <v>9</v>
      </c>
      <c r="G31" s="83" t="s">
        <v>103</v>
      </c>
      <c r="H31" s="83" t="s">
        <v>102</v>
      </c>
      <c r="I31" s="83" t="s">
        <v>101</v>
      </c>
      <c r="J31" s="78">
        <v>75</v>
      </c>
      <c r="K31" s="78">
        <v>2000</v>
      </c>
      <c r="L31" s="83" t="s">
        <v>64</v>
      </c>
    </row>
    <row r="32" spans="1:12" x14ac:dyDescent="0.25">
      <c r="A32" s="72"/>
      <c r="B32" s="72"/>
      <c r="C32" s="72"/>
      <c r="D32" s="72"/>
      <c r="E32" s="72"/>
      <c r="F32" s="78">
        <v>10</v>
      </c>
      <c r="G32" s="83" t="s">
        <v>68</v>
      </c>
      <c r="H32" s="83" t="s">
        <v>45</v>
      </c>
      <c r="I32" s="83" t="s">
        <v>69</v>
      </c>
      <c r="J32" s="78">
        <v>22</v>
      </c>
      <c r="K32" s="78">
        <v>2000</v>
      </c>
      <c r="L32" s="83" t="s">
        <v>64</v>
      </c>
    </row>
    <row r="33" spans="1:12" x14ac:dyDescent="0.25">
      <c r="A33" s="72"/>
      <c r="B33" s="72"/>
      <c r="C33" s="72"/>
      <c r="D33" s="72"/>
      <c r="E33" s="72"/>
      <c r="F33" s="78">
        <v>11</v>
      </c>
      <c r="G33" s="83" t="s">
        <v>70</v>
      </c>
      <c r="H33" s="83" t="s">
        <v>71</v>
      </c>
      <c r="I33" s="83" t="s">
        <v>72</v>
      </c>
      <c r="J33" s="78">
        <v>22</v>
      </c>
      <c r="K33" s="78">
        <v>2000</v>
      </c>
      <c r="L33" s="83" t="s">
        <v>64</v>
      </c>
    </row>
    <row r="34" spans="1:12" x14ac:dyDescent="0.25">
      <c r="A34" s="72"/>
      <c r="B34" s="72"/>
      <c r="C34" s="72"/>
      <c r="D34" s="72"/>
      <c r="E34" s="72"/>
      <c r="F34" s="78">
        <v>12</v>
      </c>
      <c r="G34" s="83" t="s">
        <v>73</v>
      </c>
      <c r="H34" s="83" t="s">
        <v>74</v>
      </c>
      <c r="I34" s="83" t="s">
        <v>75</v>
      </c>
      <c r="J34" s="78">
        <v>33</v>
      </c>
      <c r="K34" s="78">
        <v>2000</v>
      </c>
      <c r="L34" s="83" t="s">
        <v>64</v>
      </c>
    </row>
    <row r="35" spans="1:12" x14ac:dyDescent="0.25">
      <c r="A35" s="72"/>
      <c r="B35" s="72"/>
      <c r="C35" s="72"/>
      <c r="D35" s="72"/>
      <c r="E35" s="72"/>
      <c r="F35" s="78">
        <v>13</v>
      </c>
      <c r="G35" s="83" t="s">
        <v>76</v>
      </c>
      <c r="H35" s="83" t="s">
        <v>44</v>
      </c>
      <c r="I35" s="83" t="s">
        <v>22</v>
      </c>
      <c r="J35" s="78">
        <v>1</v>
      </c>
      <c r="K35" s="78">
        <v>2000</v>
      </c>
      <c r="L35" s="83" t="s">
        <v>64</v>
      </c>
    </row>
    <row r="36" spans="1:12" x14ac:dyDescent="0.25">
      <c r="A36" s="72"/>
      <c r="B36" s="72"/>
      <c r="C36" s="72"/>
      <c r="D36" s="72"/>
      <c r="E36" s="72"/>
      <c r="F36" s="78">
        <v>14</v>
      </c>
      <c r="G36" s="83" t="s">
        <v>77</v>
      </c>
      <c r="H36" s="83" t="s">
        <v>78</v>
      </c>
      <c r="I36" s="83" t="s">
        <v>79</v>
      </c>
      <c r="J36" s="78">
        <v>23</v>
      </c>
      <c r="K36" s="78">
        <v>2000</v>
      </c>
      <c r="L36" s="83" t="s">
        <v>64</v>
      </c>
    </row>
    <row r="37" spans="1:12" x14ac:dyDescent="0.25">
      <c r="A37" s="72"/>
      <c r="B37" s="72"/>
      <c r="C37" s="72"/>
      <c r="D37" s="72"/>
      <c r="E37" s="72"/>
      <c r="F37" s="78">
        <v>15</v>
      </c>
      <c r="G37" s="83" t="s">
        <v>80</v>
      </c>
      <c r="H37" s="83" t="s">
        <v>81</v>
      </c>
      <c r="I37" s="83" t="s">
        <v>82</v>
      </c>
      <c r="J37" s="78">
        <v>22</v>
      </c>
      <c r="K37" s="78">
        <v>2000</v>
      </c>
      <c r="L37" s="83" t="s">
        <v>64</v>
      </c>
    </row>
    <row r="38" spans="1:12" x14ac:dyDescent="0.25">
      <c r="A38" s="72"/>
      <c r="B38" s="72"/>
      <c r="C38" s="72"/>
      <c r="D38" s="72"/>
      <c r="E38" s="72"/>
      <c r="F38" s="78">
        <v>16</v>
      </c>
      <c r="G38" s="83" t="s">
        <v>83</v>
      </c>
      <c r="H38" s="83" t="s">
        <v>84</v>
      </c>
      <c r="I38" s="83" t="s">
        <v>85</v>
      </c>
      <c r="J38" s="78">
        <v>25</v>
      </c>
      <c r="K38" s="78">
        <v>2000</v>
      </c>
      <c r="L38" s="83" t="s">
        <v>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I36"/>
  <sheetViews>
    <sheetView zoomScale="120" zoomScaleNormal="120" workbookViewId="0">
      <selection activeCell="B26" sqref="B26:D26"/>
    </sheetView>
  </sheetViews>
  <sheetFormatPr defaultRowHeight="15" x14ac:dyDescent="0.25"/>
  <cols>
    <col min="1" max="1" width="1.140625" customWidth="1"/>
    <col min="3" max="3" width="12.7109375" bestFit="1" customWidth="1"/>
    <col min="4" max="4" width="14.28515625" bestFit="1" customWidth="1"/>
    <col min="5" max="5" width="13" bestFit="1" customWidth="1"/>
    <col min="6" max="6" width="9.28515625" customWidth="1"/>
    <col min="7" max="7" width="12.5703125" customWidth="1"/>
    <col min="8" max="8" width="14.28515625" customWidth="1"/>
    <col min="11" max="11" width="10.28515625" bestFit="1" customWidth="1"/>
    <col min="12" max="12" width="12.140625" bestFit="1" customWidth="1"/>
    <col min="13" max="13" width="13.7109375" bestFit="1" customWidth="1"/>
    <col min="14" max="14" width="9.5703125" bestFit="1" customWidth="1"/>
    <col min="16" max="16" width="9.7109375" bestFit="1" customWidth="1"/>
  </cols>
  <sheetData>
    <row r="1" spans="2:6" ht="18" x14ac:dyDescent="0.25">
      <c r="B1" s="73" t="s">
        <v>261</v>
      </c>
    </row>
    <row r="2" spans="2:6" x14ac:dyDescent="0.25">
      <c r="B2" s="195" t="s">
        <v>1</v>
      </c>
      <c r="C2" s="195"/>
    </row>
    <row r="3" spans="2:6" x14ac:dyDescent="0.25">
      <c r="B3" s="100" t="s">
        <v>262</v>
      </c>
      <c r="C3" s="95"/>
    </row>
    <row r="4" spans="2:6" ht="7.5" customHeight="1" x14ac:dyDescent="0.25">
      <c r="B4" s="100"/>
      <c r="C4" s="95"/>
    </row>
    <row r="5" spans="2:6" ht="20.25" thickBot="1" x14ac:dyDescent="0.35">
      <c r="B5" s="196" t="s">
        <v>264</v>
      </c>
      <c r="C5" s="196"/>
      <c r="D5" s="196"/>
      <c r="E5" s="158"/>
      <c r="F5" s="166" t="s">
        <v>299</v>
      </c>
    </row>
    <row r="6" spans="2:6" ht="15.75" thickTop="1" x14ac:dyDescent="0.25">
      <c r="B6" s="128" t="s">
        <v>265</v>
      </c>
    </row>
    <row r="7" spans="2:6" ht="26.25" x14ac:dyDescent="0.4">
      <c r="B7" s="129" t="s">
        <v>266</v>
      </c>
    </row>
    <row r="8" spans="2:6" x14ac:dyDescent="0.25">
      <c r="B8" s="130" t="s">
        <v>267</v>
      </c>
      <c r="C8" s="131" t="s">
        <v>268</v>
      </c>
      <c r="D8" s="132" t="s">
        <v>269</v>
      </c>
    </row>
    <row r="9" spans="2:6" ht="15.75" thickBot="1" x14ac:dyDescent="0.3">
      <c r="B9" s="133" t="s">
        <v>297</v>
      </c>
      <c r="C9" s="134" t="s">
        <v>270</v>
      </c>
      <c r="D9" s="135"/>
    </row>
    <row r="10" spans="2:6" ht="15.75" thickBot="1" x14ac:dyDescent="0.3">
      <c r="B10" s="136" t="s">
        <v>276</v>
      </c>
      <c r="C10" s="137"/>
      <c r="D10" s="138"/>
    </row>
    <row r="12" spans="2:6" x14ac:dyDescent="0.25">
      <c r="B12" s="139" t="s">
        <v>271</v>
      </c>
      <c r="C12" s="139" t="s">
        <v>272</v>
      </c>
      <c r="D12" s="139" t="s">
        <v>273</v>
      </c>
    </row>
    <row r="13" spans="2:6" x14ac:dyDescent="0.25">
      <c r="B13" s="139"/>
      <c r="C13" s="139"/>
      <c r="D13" s="139"/>
    </row>
    <row r="14" spans="2:6" x14ac:dyDescent="0.25">
      <c r="B14" s="139" t="s">
        <v>274</v>
      </c>
      <c r="C14" s="139"/>
      <c r="D14" s="139" t="s">
        <v>275</v>
      </c>
    </row>
    <row r="15" spans="2:6" ht="8.25" customHeight="1" thickBot="1" x14ac:dyDescent="0.3"/>
    <row r="16" spans="2:6" ht="21.75" thickBot="1" x14ac:dyDescent="0.4">
      <c r="B16" s="140" t="s">
        <v>277</v>
      </c>
      <c r="C16" s="140"/>
      <c r="D16" s="140"/>
    </row>
    <row r="17" spans="2:9" ht="6.75" customHeight="1" thickTop="1" x14ac:dyDescent="0.25"/>
    <row r="18" spans="2:9" ht="20.25" thickBot="1" x14ac:dyDescent="0.35">
      <c r="B18" s="196" t="s">
        <v>278</v>
      </c>
      <c r="C18" s="196"/>
      <c r="D18" s="196"/>
    </row>
    <row r="19" spans="2:9" ht="15.75" thickTop="1" x14ac:dyDescent="0.25">
      <c r="B19" t="s">
        <v>279</v>
      </c>
      <c r="C19" s="164" t="s">
        <v>280</v>
      </c>
      <c r="D19" s="141" t="s">
        <v>281</v>
      </c>
    </row>
    <row r="20" spans="2:9" ht="30" customHeight="1" x14ac:dyDescent="0.25">
      <c r="B20" s="143" t="s">
        <v>282</v>
      </c>
      <c r="C20" s="142" t="s">
        <v>283</v>
      </c>
      <c r="D20" t="s">
        <v>284</v>
      </c>
    </row>
    <row r="21" spans="2:9" ht="41.25" x14ac:dyDescent="0.25">
      <c r="B21" s="144" t="s">
        <v>285</v>
      </c>
      <c r="C21" s="145" t="s">
        <v>286</v>
      </c>
      <c r="D21" s="146" t="s">
        <v>287</v>
      </c>
    </row>
    <row r="23" spans="2:9" x14ac:dyDescent="0.25">
      <c r="B23" s="197" t="s">
        <v>288</v>
      </c>
      <c r="C23" s="197"/>
      <c r="D23" s="197"/>
    </row>
    <row r="24" spans="2:9" ht="60" x14ac:dyDescent="0.25">
      <c r="B24" s="147" t="s">
        <v>289</v>
      </c>
    </row>
    <row r="25" spans="2:9" ht="7.5" customHeight="1" x14ac:dyDescent="0.25"/>
    <row r="26" spans="2:9" ht="20.25" thickBot="1" x14ac:dyDescent="0.35">
      <c r="B26" s="196" t="s">
        <v>290</v>
      </c>
      <c r="C26" s="196"/>
      <c r="D26" s="196"/>
      <c r="I26" s="130"/>
    </row>
    <row r="27" spans="2:9" ht="15.75" thickTop="1" x14ac:dyDescent="0.25"/>
    <row r="28" spans="2:9" x14ac:dyDescent="0.25">
      <c r="B28" t="s">
        <v>296</v>
      </c>
      <c r="C28" t="s">
        <v>292</v>
      </c>
      <c r="D28" t="s">
        <v>293</v>
      </c>
      <c r="E28" t="s">
        <v>294</v>
      </c>
      <c r="F28" t="s">
        <v>291</v>
      </c>
      <c r="G28" t="s">
        <v>295</v>
      </c>
      <c r="H28" t="s">
        <v>298</v>
      </c>
    </row>
    <row r="29" spans="2:9" x14ac:dyDescent="0.25">
      <c r="B29">
        <v>123.45</v>
      </c>
      <c r="C29" s="161">
        <v>123.45</v>
      </c>
      <c r="D29" s="154">
        <v>123.45</v>
      </c>
      <c r="E29" s="155">
        <v>123.45</v>
      </c>
      <c r="F29" s="156">
        <v>123.45</v>
      </c>
      <c r="G29" s="157">
        <v>123.45</v>
      </c>
      <c r="H29" s="162">
        <v>123.45</v>
      </c>
    </row>
    <row r="30" spans="2:9" x14ac:dyDescent="0.25">
      <c r="B30" s="148">
        <v>123.45</v>
      </c>
      <c r="C30" s="161">
        <v>123.45</v>
      </c>
      <c r="D30" s="154">
        <v>123.45</v>
      </c>
      <c r="E30" s="155">
        <v>123.45</v>
      </c>
      <c r="F30" s="156">
        <v>123.45</v>
      </c>
      <c r="G30" s="157">
        <v>123.45</v>
      </c>
      <c r="H30" s="162">
        <v>123.45</v>
      </c>
    </row>
    <row r="31" spans="2:9" x14ac:dyDescent="0.25">
      <c r="B31" s="149">
        <v>123.45</v>
      </c>
      <c r="C31" s="161">
        <v>123.45</v>
      </c>
      <c r="D31" s="154">
        <v>123.45</v>
      </c>
      <c r="E31" s="155">
        <v>123.45</v>
      </c>
      <c r="F31" s="156">
        <v>123.45</v>
      </c>
      <c r="G31" s="157">
        <v>123.45</v>
      </c>
      <c r="H31" s="162">
        <v>123.45</v>
      </c>
    </row>
    <row r="32" spans="2:9" x14ac:dyDescent="0.25">
      <c r="B32" s="150">
        <v>0.12345</v>
      </c>
      <c r="C32" s="161">
        <v>0.12345</v>
      </c>
      <c r="D32" s="154">
        <v>0.12345</v>
      </c>
      <c r="E32" s="155">
        <v>0.12345</v>
      </c>
      <c r="F32" s="156">
        <v>0.12345</v>
      </c>
      <c r="G32" s="157">
        <v>0.12345</v>
      </c>
      <c r="H32" s="162">
        <v>0.12345</v>
      </c>
    </row>
    <row r="33" spans="2:8" x14ac:dyDescent="0.25">
      <c r="B33" s="153">
        <v>40162</v>
      </c>
      <c r="C33" s="161">
        <v>40162</v>
      </c>
      <c r="D33" s="154">
        <v>40162</v>
      </c>
      <c r="E33" s="155">
        <v>40162</v>
      </c>
      <c r="F33" s="156">
        <v>40162</v>
      </c>
      <c r="G33" s="157">
        <v>40162</v>
      </c>
      <c r="H33" s="162">
        <v>40162</v>
      </c>
    </row>
    <row r="34" spans="2:8" x14ac:dyDescent="0.25">
      <c r="B34" s="151">
        <v>40179</v>
      </c>
      <c r="C34" s="161">
        <v>40179</v>
      </c>
      <c r="D34" s="154">
        <v>40179</v>
      </c>
      <c r="E34" s="155">
        <v>40179</v>
      </c>
      <c r="F34" s="156">
        <v>40179</v>
      </c>
      <c r="G34" s="157">
        <v>40179</v>
      </c>
      <c r="H34" s="162">
        <v>40179</v>
      </c>
    </row>
    <row r="35" spans="2:8" x14ac:dyDescent="0.25">
      <c r="B35" s="152">
        <v>0.52425925925925931</v>
      </c>
      <c r="C35" s="161">
        <v>0.52425925925925931</v>
      </c>
      <c r="D35" s="154">
        <v>0.52425925925925931</v>
      </c>
      <c r="E35" s="155">
        <v>0.52425925925925931</v>
      </c>
      <c r="F35" s="156">
        <v>0.52425925925925931</v>
      </c>
      <c r="G35" s="157">
        <v>0.52425925925925931</v>
      </c>
      <c r="H35" s="163">
        <v>0.52425925925925931</v>
      </c>
    </row>
    <row r="36" spans="2:8" ht="18.75" x14ac:dyDescent="0.3">
      <c r="B36" s="166" t="s">
        <v>299</v>
      </c>
    </row>
  </sheetData>
  <mergeCells count="5">
    <mergeCell ref="B2:C2"/>
    <mergeCell ref="B5:D5"/>
    <mergeCell ref="B18:D18"/>
    <mergeCell ref="B23:D23"/>
    <mergeCell ref="B26:D26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35"/>
  <sheetViews>
    <sheetView zoomScale="110" zoomScaleNormal="110" workbookViewId="0">
      <selection activeCell="B2" sqref="B2:C2"/>
    </sheetView>
  </sheetViews>
  <sheetFormatPr defaultRowHeight="15" x14ac:dyDescent="0.25"/>
  <cols>
    <col min="1" max="1" width="1.140625" customWidth="1"/>
    <col min="3" max="3" width="12.7109375" bestFit="1" customWidth="1"/>
    <col min="4" max="4" width="14.28515625" bestFit="1" customWidth="1"/>
    <col min="5" max="5" width="12.85546875" customWidth="1"/>
    <col min="6" max="6" width="9.140625" customWidth="1"/>
    <col min="7" max="7" width="12.7109375" customWidth="1"/>
    <col min="8" max="8" width="14.28515625" customWidth="1"/>
    <col min="10" max="10" width="14.5703125" customWidth="1"/>
    <col min="11" max="11" width="10.28515625" bestFit="1" customWidth="1"/>
    <col min="12" max="12" width="12.140625" bestFit="1" customWidth="1"/>
    <col min="13" max="13" width="13.7109375" bestFit="1" customWidth="1"/>
    <col min="14" max="14" width="9.5703125" bestFit="1" customWidth="1"/>
    <col min="16" max="16" width="9.7109375" bestFit="1" customWidth="1"/>
  </cols>
  <sheetData>
    <row r="1" spans="2:11" ht="18" x14ac:dyDescent="0.25">
      <c r="B1" s="73" t="s">
        <v>261</v>
      </c>
    </row>
    <row r="2" spans="2:11" x14ac:dyDescent="0.25">
      <c r="B2" s="195" t="s">
        <v>1</v>
      </c>
      <c r="C2" s="195"/>
      <c r="D2" s="100" t="s">
        <v>300</v>
      </c>
    </row>
    <row r="3" spans="2:11" ht="7.5" customHeight="1" x14ac:dyDescent="0.25">
      <c r="B3" s="100"/>
      <c r="C3" s="95"/>
    </row>
    <row r="4" spans="2:11" ht="20.25" thickBot="1" x14ac:dyDescent="0.35">
      <c r="B4" s="196" t="s">
        <v>264</v>
      </c>
      <c r="C4" s="196"/>
      <c r="D4" s="196"/>
      <c r="E4" s="158"/>
      <c r="F4" s="166" t="s">
        <v>299</v>
      </c>
      <c r="J4" s="181" t="s">
        <v>301</v>
      </c>
      <c r="K4" s="181"/>
    </row>
    <row r="5" spans="2:11" ht="15.75" thickTop="1" x14ac:dyDescent="0.25">
      <c r="B5" t="s">
        <v>265</v>
      </c>
      <c r="J5" s="133" t="s">
        <v>302</v>
      </c>
      <c r="K5" t="s">
        <v>302</v>
      </c>
    </row>
    <row r="6" spans="2:11" x14ac:dyDescent="0.25">
      <c r="B6" t="s">
        <v>266</v>
      </c>
      <c r="J6" s="170" t="s">
        <v>303</v>
      </c>
      <c r="K6" t="s">
        <v>303</v>
      </c>
    </row>
    <row r="7" spans="2:11" x14ac:dyDescent="0.25">
      <c r="B7" t="s">
        <v>267</v>
      </c>
      <c r="C7" t="s">
        <v>268</v>
      </c>
      <c r="D7" t="s">
        <v>269</v>
      </c>
      <c r="J7" s="130" t="s">
        <v>304</v>
      </c>
      <c r="K7" t="s">
        <v>304</v>
      </c>
    </row>
    <row r="8" spans="2:11" x14ac:dyDescent="0.25">
      <c r="B8" t="s">
        <v>297</v>
      </c>
      <c r="C8" t="s">
        <v>270</v>
      </c>
      <c r="J8" s="171" t="s">
        <v>305</v>
      </c>
      <c r="K8" t="s">
        <v>305</v>
      </c>
    </row>
    <row r="9" spans="2:11" x14ac:dyDescent="0.25">
      <c r="B9" t="s">
        <v>276</v>
      </c>
      <c r="J9" s="171" t="s">
        <v>306</v>
      </c>
      <c r="K9" t="s">
        <v>306</v>
      </c>
    </row>
    <row r="10" spans="2:11" x14ac:dyDescent="0.25">
      <c r="J10" s="171" t="s">
        <v>307</v>
      </c>
      <c r="K10" t="s">
        <v>307</v>
      </c>
    </row>
    <row r="11" spans="2:11" x14ac:dyDescent="0.25">
      <c r="B11" t="s">
        <v>271</v>
      </c>
      <c r="C11" t="s">
        <v>272</v>
      </c>
      <c r="D11" t="s">
        <v>273</v>
      </c>
      <c r="J11" s="171" t="s">
        <v>308</v>
      </c>
      <c r="K11" t="s">
        <v>308</v>
      </c>
    </row>
    <row r="12" spans="2:11" x14ac:dyDescent="0.25">
      <c r="J12" s="171" t="s">
        <v>309</v>
      </c>
      <c r="K12" t="s">
        <v>309</v>
      </c>
    </row>
    <row r="13" spans="2:11" x14ac:dyDescent="0.25">
      <c r="B13" t="s">
        <v>274</v>
      </c>
      <c r="D13" t="s">
        <v>275</v>
      </c>
      <c r="J13" s="171" t="s">
        <v>310</v>
      </c>
      <c r="K13" t="s">
        <v>310</v>
      </c>
    </row>
    <row r="14" spans="2:11" ht="8.25" customHeight="1" x14ac:dyDescent="0.25">
      <c r="J14" s="198" t="s">
        <v>311</v>
      </c>
      <c r="K14" t="s">
        <v>311</v>
      </c>
    </row>
    <row r="15" spans="2:11" ht="21" x14ac:dyDescent="0.35">
      <c r="B15" s="165" t="s">
        <v>277</v>
      </c>
      <c r="C15" s="165"/>
      <c r="D15" s="165"/>
      <c r="J15" s="199"/>
    </row>
    <row r="16" spans="2:11" ht="6.75" customHeight="1" x14ac:dyDescent="0.25">
      <c r="J16" s="199"/>
    </row>
    <row r="17" spans="2:11" ht="20.25" customHeight="1" thickBot="1" x14ac:dyDescent="0.35">
      <c r="B17" s="196" t="s">
        <v>278</v>
      </c>
      <c r="C17" s="196"/>
      <c r="D17" s="196"/>
      <c r="J17" s="199"/>
    </row>
    <row r="18" spans="2:11" ht="15.75" customHeight="1" thickTop="1" thickBot="1" x14ac:dyDescent="0.3">
      <c r="B18" t="s">
        <v>279</v>
      </c>
      <c r="C18" t="s">
        <v>280</v>
      </c>
      <c r="D18" t="s">
        <v>281</v>
      </c>
      <c r="J18" s="200"/>
    </row>
    <row r="19" spans="2:11" ht="30" customHeight="1" thickBot="1" x14ac:dyDescent="0.3">
      <c r="B19" t="s">
        <v>282</v>
      </c>
      <c r="C19" t="s">
        <v>283</v>
      </c>
      <c r="D19" t="s">
        <v>284</v>
      </c>
      <c r="J19" s="172" t="s">
        <v>313</v>
      </c>
      <c r="K19" s="169" t="s">
        <v>313</v>
      </c>
    </row>
    <row r="20" spans="2:11" x14ac:dyDescent="0.25">
      <c r="B20" t="s">
        <v>285</v>
      </c>
      <c r="C20" t="s">
        <v>286</v>
      </c>
      <c r="D20" t="s">
        <v>287</v>
      </c>
      <c r="J20" t="s">
        <v>312</v>
      </c>
      <c r="K20" t="s">
        <v>312</v>
      </c>
    </row>
    <row r="21" spans="2:11" x14ac:dyDescent="0.25">
      <c r="J21" s="151">
        <f ca="1">TODAY()</f>
        <v>44131</v>
      </c>
      <c r="K21" s="156">
        <f ca="1">TODAY()</f>
        <v>44131</v>
      </c>
    </row>
    <row r="22" spans="2:11" x14ac:dyDescent="0.25">
      <c r="B22" t="s">
        <v>288</v>
      </c>
      <c r="J22" s="167">
        <f ca="1">NOW()</f>
        <v>44131.490586458334</v>
      </c>
      <c r="K22" s="156">
        <f ca="1">NOW()</f>
        <v>44131.490586458334</v>
      </c>
    </row>
    <row r="23" spans="2:11" x14ac:dyDescent="0.25">
      <c r="B23" t="s">
        <v>289</v>
      </c>
      <c r="J23">
        <v>1234.567</v>
      </c>
      <c r="K23" s="156">
        <v>1234.567</v>
      </c>
    </row>
    <row r="24" spans="2:11" x14ac:dyDescent="0.25">
      <c r="J24" s="168">
        <v>0.05</v>
      </c>
      <c r="K24" s="156">
        <v>0.05</v>
      </c>
    </row>
    <row r="25" spans="2:11" ht="40.5" customHeight="1" thickBot="1" x14ac:dyDescent="0.35">
      <c r="B25" s="196" t="s">
        <v>290</v>
      </c>
      <c r="C25" s="196"/>
      <c r="D25" s="196"/>
      <c r="I25" s="130"/>
      <c r="J25" s="162">
        <v>3.1428571428571428</v>
      </c>
      <c r="K25" s="156">
        <v>3.1428571428571428</v>
      </c>
    </row>
    <row r="26" spans="2:11" ht="15.75" thickTop="1" x14ac:dyDescent="0.25"/>
    <row r="27" spans="2:11" x14ac:dyDescent="0.25">
      <c r="B27" t="s">
        <v>296</v>
      </c>
      <c r="C27" t="s">
        <v>292</v>
      </c>
      <c r="D27" t="s">
        <v>293</v>
      </c>
      <c r="E27" t="s">
        <v>294</v>
      </c>
      <c r="F27" t="s">
        <v>291</v>
      </c>
      <c r="G27" t="s">
        <v>295</v>
      </c>
      <c r="H27" t="s">
        <v>298</v>
      </c>
    </row>
    <row r="28" spans="2:11" x14ac:dyDescent="0.25">
      <c r="B28">
        <v>123.45</v>
      </c>
      <c r="C28">
        <v>123.45</v>
      </c>
      <c r="D28">
        <v>123.45</v>
      </c>
      <c r="E28">
        <v>123.45</v>
      </c>
      <c r="F28">
        <v>123.45</v>
      </c>
      <c r="G28">
        <v>123.45</v>
      </c>
      <c r="H28" s="156">
        <v>123.45</v>
      </c>
    </row>
    <row r="29" spans="2:11" x14ac:dyDescent="0.25">
      <c r="B29" s="148">
        <v>123.45</v>
      </c>
      <c r="C29" s="148">
        <v>123.45</v>
      </c>
      <c r="D29" s="148">
        <v>123.45</v>
      </c>
      <c r="E29" s="148">
        <v>123.45</v>
      </c>
      <c r="F29" s="148">
        <v>123.45</v>
      </c>
      <c r="G29" s="148">
        <v>123.45</v>
      </c>
      <c r="H29" s="156">
        <v>123.45</v>
      </c>
    </row>
    <row r="30" spans="2:11" x14ac:dyDescent="0.25">
      <c r="B30" s="149">
        <v>123.45</v>
      </c>
      <c r="C30" s="149">
        <v>123.45</v>
      </c>
      <c r="D30" s="149">
        <v>123.45</v>
      </c>
      <c r="E30" s="149">
        <v>123.45</v>
      </c>
      <c r="F30" s="149">
        <v>123.45</v>
      </c>
      <c r="G30" s="149">
        <v>123.45</v>
      </c>
      <c r="H30" s="156">
        <v>123.45</v>
      </c>
    </row>
    <row r="31" spans="2:11" x14ac:dyDescent="0.25">
      <c r="B31" s="150">
        <v>0.12345</v>
      </c>
      <c r="C31" s="150">
        <v>0.12345</v>
      </c>
      <c r="D31" s="150">
        <v>0.12345</v>
      </c>
      <c r="E31" s="150">
        <v>0.12345</v>
      </c>
      <c r="F31" s="150">
        <v>0.12345</v>
      </c>
      <c r="G31" s="150">
        <v>0.12345</v>
      </c>
      <c r="H31" s="156">
        <v>0.12345</v>
      </c>
    </row>
    <row r="32" spans="2:11" x14ac:dyDescent="0.25">
      <c r="B32" s="153">
        <v>40162</v>
      </c>
      <c r="C32" s="153">
        <v>40162</v>
      </c>
      <c r="D32" s="153">
        <v>40162</v>
      </c>
      <c r="E32" s="153">
        <v>40162</v>
      </c>
      <c r="F32" s="153">
        <v>40162</v>
      </c>
      <c r="G32" s="153">
        <v>40162</v>
      </c>
      <c r="H32" s="151">
        <v>40162</v>
      </c>
    </row>
    <row r="33" spans="2:8" x14ac:dyDescent="0.25">
      <c r="B33" s="151">
        <v>40179</v>
      </c>
      <c r="C33" s="151">
        <v>40179</v>
      </c>
      <c r="D33" s="151">
        <v>40179</v>
      </c>
      <c r="E33" s="151">
        <v>40179</v>
      </c>
      <c r="F33" s="151">
        <v>40179</v>
      </c>
      <c r="G33" s="151">
        <v>40179</v>
      </c>
      <c r="H33" s="151">
        <v>40179</v>
      </c>
    </row>
    <row r="34" spans="2:8" x14ac:dyDescent="0.25">
      <c r="B34" s="152">
        <v>0.52425925925925931</v>
      </c>
      <c r="C34" s="152">
        <v>0.52425925925925931</v>
      </c>
      <c r="D34" s="152">
        <v>0.52425925925925931</v>
      </c>
      <c r="E34" s="152">
        <v>0.52425925925925931</v>
      </c>
      <c r="F34" s="152">
        <v>0.52425925925925931</v>
      </c>
      <c r="G34" s="152">
        <v>0.52425925925925931</v>
      </c>
      <c r="H34" s="180">
        <v>0.52425925925925931</v>
      </c>
    </row>
    <row r="35" spans="2:8" ht="18.75" x14ac:dyDescent="0.3">
      <c r="B35" s="166" t="s">
        <v>299</v>
      </c>
    </row>
  </sheetData>
  <mergeCells count="5">
    <mergeCell ref="B25:D25"/>
    <mergeCell ref="B2:C2"/>
    <mergeCell ref="B4:D4"/>
    <mergeCell ref="J14:J18"/>
    <mergeCell ref="B17:D1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2"/>
  <sheetViews>
    <sheetView zoomScale="120" zoomScaleNormal="120" workbookViewId="0">
      <selection activeCell="B6" sqref="B6"/>
    </sheetView>
  </sheetViews>
  <sheetFormatPr defaultRowHeight="14.25" x14ac:dyDescent="0.2"/>
  <cols>
    <col min="1" max="1" width="18.7109375" style="86" customWidth="1"/>
    <col min="2" max="4" width="9.140625" style="86"/>
    <col min="5" max="5" width="10.140625" style="86" bestFit="1" customWidth="1"/>
    <col min="6" max="6" width="11" style="86" bestFit="1" customWidth="1"/>
    <col min="7" max="257" width="9.140625" style="86"/>
    <col min="258" max="258" width="18.7109375" style="86" customWidth="1"/>
    <col min="259" max="260" width="9.140625" style="86"/>
    <col min="261" max="261" width="10.140625" style="86" bestFit="1" customWidth="1"/>
    <col min="262" max="262" width="11" style="86" bestFit="1" customWidth="1"/>
    <col min="263" max="513" width="9.140625" style="86"/>
    <col min="514" max="514" width="18.7109375" style="86" customWidth="1"/>
    <col min="515" max="516" width="9.140625" style="86"/>
    <col min="517" max="517" width="10.140625" style="86" bestFit="1" customWidth="1"/>
    <col min="518" max="518" width="11" style="86" bestFit="1" customWidth="1"/>
    <col min="519" max="769" width="9.140625" style="86"/>
    <col min="770" max="770" width="18.7109375" style="86" customWidth="1"/>
    <col min="771" max="772" width="9.140625" style="86"/>
    <col min="773" max="773" width="10.140625" style="86" bestFit="1" customWidth="1"/>
    <col min="774" max="774" width="11" style="86" bestFit="1" customWidth="1"/>
    <col min="775" max="1025" width="9.140625" style="86"/>
    <col min="1026" max="1026" width="18.7109375" style="86" customWidth="1"/>
    <col min="1027" max="1028" width="9.140625" style="86"/>
    <col min="1029" max="1029" width="10.140625" style="86" bestFit="1" customWidth="1"/>
    <col min="1030" max="1030" width="11" style="86" bestFit="1" customWidth="1"/>
    <col min="1031" max="1281" width="9.140625" style="86"/>
    <col min="1282" max="1282" width="18.7109375" style="86" customWidth="1"/>
    <col min="1283" max="1284" width="9.140625" style="86"/>
    <col min="1285" max="1285" width="10.140625" style="86" bestFit="1" customWidth="1"/>
    <col min="1286" max="1286" width="11" style="86" bestFit="1" customWidth="1"/>
    <col min="1287" max="1537" width="9.140625" style="86"/>
    <col min="1538" max="1538" width="18.7109375" style="86" customWidth="1"/>
    <col min="1539" max="1540" width="9.140625" style="86"/>
    <col min="1541" max="1541" width="10.140625" style="86" bestFit="1" customWidth="1"/>
    <col min="1542" max="1542" width="11" style="86" bestFit="1" customWidth="1"/>
    <col min="1543" max="1793" width="9.140625" style="86"/>
    <col min="1794" max="1794" width="18.7109375" style="86" customWidth="1"/>
    <col min="1795" max="1796" width="9.140625" style="86"/>
    <col min="1797" max="1797" width="10.140625" style="86" bestFit="1" customWidth="1"/>
    <col min="1798" max="1798" width="11" style="86" bestFit="1" customWidth="1"/>
    <col min="1799" max="2049" width="9.140625" style="86"/>
    <col min="2050" max="2050" width="18.7109375" style="86" customWidth="1"/>
    <col min="2051" max="2052" width="9.140625" style="86"/>
    <col min="2053" max="2053" width="10.140625" style="86" bestFit="1" customWidth="1"/>
    <col min="2054" max="2054" width="11" style="86" bestFit="1" customWidth="1"/>
    <col min="2055" max="2305" width="9.140625" style="86"/>
    <col min="2306" max="2306" width="18.7109375" style="86" customWidth="1"/>
    <col min="2307" max="2308" width="9.140625" style="86"/>
    <col min="2309" max="2309" width="10.140625" style="86" bestFit="1" customWidth="1"/>
    <col min="2310" max="2310" width="11" style="86" bestFit="1" customWidth="1"/>
    <col min="2311" max="2561" width="9.140625" style="86"/>
    <col min="2562" max="2562" width="18.7109375" style="86" customWidth="1"/>
    <col min="2563" max="2564" width="9.140625" style="86"/>
    <col min="2565" max="2565" width="10.140625" style="86" bestFit="1" customWidth="1"/>
    <col min="2566" max="2566" width="11" style="86" bestFit="1" customWidth="1"/>
    <col min="2567" max="2817" width="9.140625" style="86"/>
    <col min="2818" max="2818" width="18.7109375" style="86" customWidth="1"/>
    <col min="2819" max="2820" width="9.140625" style="86"/>
    <col min="2821" max="2821" width="10.140625" style="86" bestFit="1" customWidth="1"/>
    <col min="2822" max="2822" width="11" style="86" bestFit="1" customWidth="1"/>
    <col min="2823" max="3073" width="9.140625" style="86"/>
    <col min="3074" max="3074" width="18.7109375" style="86" customWidth="1"/>
    <col min="3075" max="3076" width="9.140625" style="86"/>
    <col min="3077" max="3077" width="10.140625" style="86" bestFit="1" customWidth="1"/>
    <col min="3078" max="3078" width="11" style="86" bestFit="1" customWidth="1"/>
    <col min="3079" max="3329" width="9.140625" style="86"/>
    <col min="3330" max="3330" width="18.7109375" style="86" customWidth="1"/>
    <col min="3331" max="3332" width="9.140625" style="86"/>
    <col min="3333" max="3333" width="10.140625" style="86" bestFit="1" customWidth="1"/>
    <col min="3334" max="3334" width="11" style="86" bestFit="1" customWidth="1"/>
    <col min="3335" max="3585" width="9.140625" style="86"/>
    <col min="3586" max="3586" width="18.7109375" style="86" customWidth="1"/>
    <col min="3587" max="3588" width="9.140625" style="86"/>
    <col min="3589" max="3589" width="10.140625" style="86" bestFit="1" customWidth="1"/>
    <col min="3590" max="3590" width="11" style="86" bestFit="1" customWidth="1"/>
    <col min="3591" max="3841" width="9.140625" style="86"/>
    <col min="3842" max="3842" width="18.7109375" style="86" customWidth="1"/>
    <col min="3843" max="3844" width="9.140625" style="86"/>
    <col min="3845" max="3845" width="10.140625" style="86" bestFit="1" customWidth="1"/>
    <col min="3846" max="3846" width="11" style="86" bestFit="1" customWidth="1"/>
    <col min="3847" max="4097" width="9.140625" style="86"/>
    <col min="4098" max="4098" width="18.7109375" style="86" customWidth="1"/>
    <col min="4099" max="4100" width="9.140625" style="86"/>
    <col min="4101" max="4101" width="10.140625" style="86" bestFit="1" customWidth="1"/>
    <col min="4102" max="4102" width="11" style="86" bestFit="1" customWidth="1"/>
    <col min="4103" max="4353" width="9.140625" style="86"/>
    <col min="4354" max="4354" width="18.7109375" style="86" customWidth="1"/>
    <col min="4355" max="4356" width="9.140625" style="86"/>
    <col min="4357" max="4357" width="10.140625" style="86" bestFit="1" customWidth="1"/>
    <col min="4358" max="4358" width="11" style="86" bestFit="1" customWidth="1"/>
    <col min="4359" max="4609" width="9.140625" style="86"/>
    <col min="4610" max="4610" width="18.7109375" style="86" customWidth="1"/>
    <col min="4611" max="4612" width="9.140625" style="86"/>
    <col min="4613" max="4613" width="10.140625" style="86" bestFit="1" customWidth="1"/>
    <col min="4614" max="4614" width="11" style="86" bestFit="1" customWidth="1"/>
    <col min="4615" max="4865" width="9.140625" style="86"/>
    <col min="4866" max="4866" width="18.7109375" style="86" customWidth="1"/>
    <col min="4867" max="4868" width="9.140625" style="86"/>
    <col min="4869" max="4869" width="10.140625" style="86" bestFit="1" customWidth="1"/>
    <col min="4870" max="4870" width="11" style="86" bestFit="1" customWidth="1"/>
    <col min="4871" max="5121" width="9.140625" style="86"/>
    <col min="5122" max="5122" width="18.7109375" style="86" customWidth="1"/>
    <col min="5123" max="5124" width="9.140625" style="86"/>
    <col min="5125" max="5125" width="10.140625" style="86" bestFit="1" customWidth="1"/>
    <col min="5126" max="5126" width="11" style="86" bestFit="1" customWidth="1"/>
    <col min="5127" max="5377" width="9.140625" style="86"/>
    <col min="5378" max="5378" width="18.7109375" style="86" customWidth="1"/>
    <col min="5379" max="5380" width="9.140625" style="86"/>
    <col min="5381" max="5381" width="10.140625" style="86" bestFit="1" customWidth="1"/>
    <col min="5382" max="5382" width="11" style="86" bestFit="1" customWidth="1"/>
    <col min="5383" max="5633" width="9.140625" style="86"/>
    <col min="5634" max="5634" width="18.7109375" style="86" customWidth="1"/>
    <col min="5635" max="5636" width="9.140625" style="86"/>
    <col min="5637" max="5637" width="10.140625" style="86" bestFit="1" customWidth="1"/>
    <col min="5638" max="5638" width="11" style="86" bestFit="1" customWidth="1"/>
    <col min="5639" max="5889" width="9.140625" style="86"/>
    <col min="5890" max="5890" width="18.7109375" style="86" customWidth="1"/>
    <col min="5891" max="5892" width="9.140625" style="86"/>
    <col min="5893" max="5893" width="10.140625" style="86" bestFit="1" customWidth="1"/>
    <col min="5894" max="5894" width="11" style="86" bestFit="1" customWidth="1"/>
    <col min="5895" max="6145" width="9.140625" style="86"/>
    <col min="6146" max="6146" width="18.7109375" style="86" customWidth="1"/>
    <col min="6147" max="6148" width="9.140625" style="86"/>
    <col min="6149" max="6149" width="10.140625" style="86" bestFit="1" customWidth="1"/>
    <col min="6150" max="6150" width="11" style="86" bestFit="1" customWidth="1"/>
    <col min="6151" max="6401" width="9.140625" style="86"/>
    <col min="6402" max="6402" width="18.7109375" style="86" customWidth="1"/>
    <col min="6403" max="6404" width="9.140625" style="86"/>
    <col min="6405" max="6405" width="10.140625" style="86" bestFit="1" customWidth="1"/>
    <col min="6406" max="6406" width="11" style="86" bestFit="1" customWidth="1"/>
    <col min="6407" max="6657" width="9.140625" style="86"/>
    <col min="6658" max="6658" width="18.7109375" style="86" customWidth="1"/>
    <col min="6659" max="6660" width="9.140625" style="86"/>
    <col min="6661" max="6661" width="10.140625" style="86" bestFit="1" customWidth="1"/>
    <col min="6662" max="6662" width="11" style="86" bestFit="1" customWidth="1"/>
    <col min="6663" max="6913" width="9.140625" style="86"/>
    <col min="6914" max="6914" width="18.7109375" style="86" customWidth="1"/>
    <col min="6915" max="6916" width="9.140625" style="86"/>
    <col min="6917" max="6917" width="10.140625" style="86" bestFit="1" customWidth="1"/>
    <col min="6918" max="6918" width="11" style="86" bestFit="1" customWidth="1"/>
    <col min="6919" max="7169" width="9.140625" style="86"/>
    <col min="7170" max="7170" width="18.7109375" style="86" customWidth="1"/>
    <col min="7171" max="7172" width="9.140625" style="86"/>
    <col min="7173" max="7173" width="10.140625" style="86" bestFit="1" customWidth="1"/>
    <col min="7174" max="7174" width="11" style="86" bestFit="1" customWidth="1"/>
    <col min="7175" max="7425" width="9.140625" style="86"/>
    <col min="7426" max="7426" width="18.7109375" style="86" customWidth="1"/>
    <col min="7427" max="7428" width="9.140625" style="86"/>
    <col min="7429" max="7429" width="10.140625" style="86" bestFit="1" customWidth="1"/>
    <col min="7430" max="7430" width="11" style="86" bestFit="1" customWidth="1"/>
    <col min="7431" max="7681" width="9.140625" style="86"/>
    <col min="7682" max="7682" width="18.7109375" style="86" customWidth="1"/>
    <col min="7683" max="7684" width="9.140625" style="86"/>
    <col min="7685" max="7685" width="10.140625" style="86" bestFit="1" customWidth="1"/>
    <col min="7686" max="7686" width="11" style="86" bestFit="1" customWidth="1"/>
    <col min="7687" max="7937" width="9.140625" style="86"/>
    <col min="7938" max="7938" width="18.7109375" style="86" customWidth="1"/>
    <col min="7939" max="7940" width="9.140625" style="86"/>
    <col min="7941" max="7941" width="10.140625" style="86" bestFit="1" customWidth="1"/>
    <col min="7942" max="7942" width="11" style="86" bestFit="1" customWidth="1"/>
    <col min="7943" max="8193" width="9.140625" style="86"/>
    <col min="8194" max="8194" width="18.7109375" style="86" customWidth="1"/>
    <col min="8195" max="8196" width="9.140625" style="86"/>
    <col min="8197" max="8197" width="10.140625" style="86" bestFit="1" customWidth="1"/>
    <col min="8198" max="8198" width="11" style="86" bestFit="1" customWidth="1"/>
    <col min="8199" max="8449" width="9.140625" style="86"/>
    <col min="8450" max="8450" width="18.7109375" style="86" customWidth="1"/>
    <col min="8451" max="8452" width="9.140625" style="86"/>
    <col min="8453" max="8453" width="10.140625" style="86" bestFit="1" customWidth="1"/>
    <col min="8454" max="8454" width="11" style="86" bestFit="1" customWidth="1"/>
    <col min="8455" max="8705" width="9.140625" style="86"/>
    <col min="8706" max="8706" width="18.7109375" style="86" customWidth="1"/>
    <col min="8707" max="8708" width="9.140625" style="86"/>
    <col min="8709" max="8709" width="10.140625" style="86" bestFit="1" customWidth="1"/>
    <col min="8710" max="8710" width="11" style="86" bestFit="1" customWidth="1"/>
    <col min="8711" max="8961" width="9.140625" style="86"/>
    <col min="8962" max="8962" width="18.7109375" style="86" customWidth="1"/>
    <col min="8963" max="8964" width="9.140625" style="86"/>
    <col min="8965" max="8965" width="10.140625" style="86" bestFit="1" customWidth="1"/>
    <col min="8966" max="8966" width="11" style="86" bestFit="1" customWidth="1"/>
    <col min="8967" max="9217" width="9.140625" style="86"/>
    <col min="9218" max="9218" width="18.7109375" style="86" customWidth="1"/>
    <col min="9219" max="9220" width="9.140625" style="86"/>
    <col min="9221" max="9221" width="10.140625" style="86" bestFit="1" customWidth="1"/>
    <col min="9222" max="9222" width="11" style="86" bestFit="1" customWidth="1"/>
    <col min="9223" max="9473" width="9.140625" style="86"/>
    <col min="9474" max="9474" width="18.7109375" style="86" customWidth="1"/>
    <col min="9475" max="9476" width="9.140625" style="86"/>
    <col min="9477" max="9477" width="10.140625" style="86" bestFit="1" customWidth="1"/>
    <col min="9478" max="9478" width="11" style="86" bestFit="1" customWidth="1"/>
    <col min="9479" max="9729" width="9.140625" style="86"/>
    <col min="9730" max="9730" width="18.7109375" style="86" customWidth="1"/>
    <col min="9731" max="9732" width="9.140625" style="86"/>
    <col min="9733" max="9733" width="10.140625" style="86" bestFit="1" customWidth="1"/>
    <col min="9734" max="9734" width="11" style="86" bestFit="1" customWidth="1"/>
    <col min="9735" max="9985" width="9.140625" style="86"/>
    <col min="9986" max="9986" width="18.7109375" style="86" customWidth="1"/>
    <col min="9987" max="9988" width="9.140625" style="86"/>
    <col min="9989" max="9989" width="10.140625" style="86" bestFit="1" customWidth="1"/>
    <col min="9990" max="9990" width="11" style="86" bestFit="1" customWidth="1"/>
    <col min="9991" max="10241" width="9.140625" style="86"/>
    <col min="10242" max="10242" width="18.7109375" style="86" customWidth="1"/>
    <col min="10243" max="10244" width="9.140625" style="86"/>
    <col min="10245" max="10245" width="10.140625" style="86" bestFit="1" customWidth="1"/>
    <col min="10246" max="10246" width="11" style="86" bestFit="1" customWidth="1"/>
    <col min="10247" max="10497" width="9.140625" style="86"/>
    <col min="10498" max="10498" width="18.7109375" style="86" customWidth="1"/>
    <col min="10499" max="10500" width="9.140625" style="86"/>
    <col min="10501" max="10501" width="10.140625" style="86" bestFit="1" customWidth="1"/>
    <col min="10502" max="10502" width="11" style="86" bestFit="1" customWidth="1"/>
    <col min="10503" max="10753" width="9.140625" style="86"/>
    <col min="10754" max="10754" width="18.7109375" style="86" customWidth="1"/>
    <col min="10755" max="10756" width="9.140625" style="86"/>
    <col min="10757" max="10757" width="10.140625" style="86" bestFit="1" customWidth="1"/>
    <col min="10758" max="10758" width="11" style="86" bestFit="1" customWidth="1"/>
    <col min="10759" max="11009" width="9.140625" style="86"/>
    <col min="11010" max="11010" width="18.7109375" style="86" customWidth="1"/>
    <col min="11011" max="11012" width="9.140625" style="86"/>
    <col min="11013" max="11013" width="10.140625" style="86" bestFit="1" customWidth="1"/>
    <col min="11014" max="11014" width="11" style="86" bestFit="1" customWidth="1"/>
    <col min="11015" max="11265" width="9.140625" style="86"/>
    <col min="11266" max="11266" width="18.7109375" style="86" customWidth="1"/>
    <col min="11267" max="11268" width="9.140625" style="86"/>
    <col min="11269" max="11269" width="10.140625" style="86" bestFit="1" customWidth="1"/>
    <col min="11270" max="11270" width="11" style="86" bestFit="1" customWidth="1"/>
    <col min="11271" max="11521" width="9.140625" style="86"/>
    <col min="11522" max="11522" width="18.7109375" style="86" customWidth="1"/>
    <col min="11523" max="11524" width="9.140625" style="86"/>
    <col min="11525" max="11525" width="10.140625" style="86" bestFit="1" customWidth="1"/>
    <col min="11526" max="11526" width="11" style="86" bestFit="1" customWidth="1"/>
    <col min="11527" max="11777" width="9.140625" style="86"/>
    <col min="11778" max="11778" width="18.7109375" style="86" customWidth="1"/>
    <col min="11779" max="11780" width="9.140625" style="86"/>
    <col min="11781" max="11781" width="10.140625" style="86" bestFit="1" customWidth="1"/>
    <col min="11782" max="11782" width="11" style="86" bestFit="1" customWidth="1"/>
    <col min="11783" max="12033" width="9.140625" style="86"/>
    <col min="12034" max="12034" width="18.7109375" style="86" customWidth="1"/>
    <col min="12035" max="12036" width="9.140625" style="86"/>
    <col min="12037" max="12037" width="10.140625" style="86" bestFit="1" customWidth="1"/>
    <col min="12038" max="12038" width="11" style="86" bestFit="1" customWidth="1"/>
    <col min="12039" max="12289" width="9.140625" style="86"/>
    <col min="12290" max="12290" width="18.7109375" style="86" customWidth="1"/>
    <col min="12291" max="12292" width="9.140625" style="86"/>
    <col min="12293" max="12293" width="10.140625" style="86" bestFit="1" customWidth="1"/>
    <col min="12294" max="12294" width="11" style="86" bestFit="1" customWidth="1"/>
    <col min="12295" max="12545" width="9.140625" style="86"/>
    <col min="12546" max="12546" width="18.7109375" style="86" customWidth="1"/>
    <col min="12547" max="12548" width="9.140625" style="86"/>
    <col min="12549" max="12549" width="10.140625" style="86" bestFit="1" customWidth="1"/>
    <col min="12550" max="12550" width="11" style="86" bestFit="1" customWidth="1"/>
    <col min="12551" max="12801" width="9.140625" style="86"/>
    <col min="12802" max="12802" width="18.7109375" style="86" customWidth="1"/>
    <col min="12803" max="12804" width="9.140625" style="86"/>
    <col min="12805" max="12805" width="10.140625" style="86" bestFit="1" customWidth="1"/>
    <col min="12806" max="12806" width="11" style="86" bestFit="1" customWidth="1"/>
    <col min="12807" max="13057" width="9.140625" style="86"/>
    <col min="13058" max="13058" width="18.7109375" style="86" customWidth="1"/>
    <col min="13059" max="13060" width="9.140625" style="86"/>
    <col min="13061" max="13061" width="10.140625" style="86" bestFit="1" customWidth="1"/>
    <col min="13062" max="13062" width="11" style="86" bestFit="1" customWidth="1"/>
    <col min="13063" max="13313" width="9.140625" style="86"/>
    <col min="13314" max="13314" width="18.7109375" style="86" customWidth="1"/>
    <col min="13315" max="13316" width="9.140625" style="86"/>
    <col min="13317" max="13317" width="10.140625" style="86" bestFit="1" customWidth="1"/>
    <col min="13318" max="13318" width="11" style="86" bestFit="1" customWidth="1"/>
    <col min="13319" max="13569" width="9.140625" style="86"/>
    <col min="13570" max="13570" width="18.7109375" style="86" customWidth="1"/>
    <col min="13571" max="13572" width="9.140625" style="86"/>
    <col min="13573" max="13573" width="10.140625" style="86" bestFit="1" customWidth="1"/>
    <col min="13574" max="13574" width="11" style="86" bestFit="1" customWidth="1"/>
    <col min="13575" max="13825" width="9.140625" style="86"/>
    <col min="13826" max="13826" width="18.7109375" style="86" customWidth="1"/>
    <col min="13827" max="13828" width="9.140625" style="86"/>
    <col min="13829" max="13829" width="10.140625" style="86" bestFit="1" customWidth="1"/>
    <col min="13830" max="13830" width="11" style="86" bestFit="1" customWidth="1"/>
    <col min="13831" max="14081" width="9.140625" style="86"/>
    <col min="14082" max="14082" width="18.7109375" style="86" customWidth="1"/>
    <col min="14083" max="14084" width="9.140625" style="86"/>
    <col min="14085" max="14085" width="10.140625" style="86" bestFit="1" customWidth="1"/>
    <col min="14086" max="14086" width="11" style="86" bestFit="1" customWidth="1"/>
    <col min="14087" max="14337" width="9.140625" style="86"/>
    <col min="14338" max="14338" width="18.7109375" style="86" customWidth="1"/>
    <col min="14339" max="14340" width="9.140625" style="86"/>
    <col min="14341" max="14341" width="10.140625" style="86" bestFit="1" customWidth="1"/>
    <col min="14342" max="14342" width="11" style="86" bestFit="1" customWidth="1"/>
    <col min="14343" max="14593" width="9.140625" style="86"/>
    <col min="14594" max="14594" width="18.7109375" style="86" customWidth="1"/>
    <col min="14595" max="14596" width="9.140625" style="86"/>
    <col min="14597" max="14597" width="10.140625" style="86" bestFit="1" customWidth="1"/>
    <col min="14598" max="14598" width="11" style="86" bestFit="1" customWidth="1"/>
    <col min="14599" max="14849" width="9.140625" style="86"/>
    <col min="14850" max="14850" width="18.7109375" style="86" customWidth="1"/>
    <col min="14851" max="14852" width="9.140625" style="86"/>
    <col min="14853" max="14853" width="10.140625" style="86" bestFit="1" customWidth="1"/>
    <col min="14854" max="14854" width="11" style="86" bestFit="1" customWidth="1"/>
    <col min="14855" max="15105" width="9.140625" style="86"/>
    <col min="15106" max="15106" width="18.7109375" style="86" customWidth="1"/>
    <col min="15107" max="15108" width="9.140625" style="86"/>
    <col min="15109" max="15109" width="10.140625" style="86" bestFit="1" customWidth="1"/>
    <col min="15110" max="15110" width="11" style="86" bestFit="1" customWidth="1"/>
    <col min="15111" max="15361" width="9.140625" style="86"/>
    <col min="15362" max="15362" width="18.7109375" style="86" customWidth="1"/>
    <col min="15363" max="15364" width="9.140625" style="86"/>
    <col min="15365" max="15365" width="10.140625" style="86" bestFit="1" customWidth="1"/>
    <col min="15366" max="15366" width="11" style="86" bestFit="1" customWidth="1"/>
    <col min="15367" max="15617" width="9.140625" style="86"/>
    <col min="15618" max="15618" width="18.7109375" style="86" customWidth="1"/>
    <col min="15619" max="15620" width="9.140625" style="86"/>
    <col min="15621" max="15621" width="10.140625" style="86" bestFit="1" customWidth="1"/>
    <col min="15622" max="15622" width="11" style="86" bestFit="1" customWidth="1"/>
    <col min="15623" max="15873" width="9.140625" style="86"/>
    <col min="15874" max="15874" width="18.7109375" style="86" customWidth="1"/>
    <col min="15875" max="15876" width="9.140625" style="86"/>
    <col min="15877" max="15877" width="10.140625" style="86" bestFit="1" customWidth="1"/>
    <col min="15878" max="15878" width="11" style="86" bestFit="1" customWidth="1"/>
    <col min="15879" max="16129" width="9.140625" style="86"/>
    <col min="16130" max="16130" width="18.7109375" style="86" customWidth="1"/>
    <col min="16131" max="16132" width="9.140625" style="86"/>
    <col min="16133" max="16133" width="10.140625" style="86" bestFit="1" customWidth="1"/>
    <col min="16134" max="16134" width="11" style="86" bestFit="1" customWidth="1"/>
    <col min="16135" max="16384" width="9.140625" style="86"/>
  </cols>
  <sheetData>
    <row r="1" spans="1:6" ht="18" x14ac:dyDescent="0.25">
      <c r="A1" s="84" t="s">
        <v>195</v>
      </c>
      <c r="B1" s="85"/>
    </row>
    <row r="2" spans="1:6" x14ac:dyDescent="0.2">
      <c r="A2" s="201" t="s">
        <v>1</v>
      </c>
      <c r="B2" s="201"/>
    </row>
    <row r="3" spans="1:6" x14ac:dyDescent="0.2">
      <c r="A3" s="87" t="s">
        <v>196</v>
      </c>
      <c r="B3" s="85"/>
    </row>
    <row r="4" spans="1:6" x14ac:dyDescent="0.2">
      <c r="A4" s="87" t="s">
        <v>197</v>
      </c>
      <c r="B4" s="85"/>
    </row>
    <row r="5" spans="1:6" ht="15.75" x14ac:dyDescent="0.25">
      <c r="A5" s="88" t="s">
        <v>198</v>
      </c>
      <c r="B5" s="88" t="s">
        <v>199</v>
      </c>
      <c r="C5" s="123" t="s">
        <v>244</v>
      </c>
      <c r="D5" s="103" t="s">
        <v>238</v>
      </c>
      <c r="E5" s="86" t="s">
        <v>200</v>
      </c>
    </row>
    <row r="6" spans="1:6" ht="15" x14ac:dyDescent="0.2">
      <c r="A6" s="89" t="s">
        <v>201</v>
      </c>
      <c r="B6" s="89"/>
      <c r="C6" s="90" t="s">
        <v>202</v>
      </c>
      <c r="D6" s="90"/>
    </row>
    <row r="7" spans="1:6" ht="15" x14ac:dyDescent="0.2">
      <c r="A7" s="89" t="s">
        <v>203</v>
      </c>
      <c r="B7" s="89"/>
      <c r="E7" s="125" t="s">
        <v>204</v>
      </c>
      <c r="F7" s="86" t="s">
        <v>315</v>
      </c>
    </row>
    <row r="8" spans="1:6" ht="15" x14ac:dyDescent="0.2">
      <c r="A8" s="89" t="s">
        <v>205</v>
      </c>
      <c r="B8" s="89"/>
      <c r="E8" s="125" t="s">
        <v>206</v>
      </c>
      <c r="F8" s="86" t="s">
        <v>207</v>
      </c>
    </row>
    <row r="9" spans="1:6" ht="15" x14ac:dyDescent="0.2">
      <c r="A9" s="89" t="s">
        <v>208</v>
      </c>
      <c r="B9" s="89"/>
      <c r="E9" s="125" t="s">
        <v>209</v>
      </c>
      <c r="F9" s="86" t="s">
        <v>210</v>
      </c>
    </row>
    <row r="10" spans="1:6" ht="15" x14ac:dyDescent="0.2">
      <c r="A10" s="89" t="s">
        <v>211</v>
      </c>
      <c r="B10" s="89"/>
      <c r="E10" s="126" t="s">
        <v>212</v>
      </c>
      <c r="F10" s="86" t="s">
        <v>213</v>
      </c>
    </row>
    <row r="11" spans="1:6" ht="15" x14ac:dyDescent="0.2">
      <c r="A11" s="89" t="s">
        <v>214</v>
      </c>
      <c r="B11" s="89"/>
      <c r="E11" s="125"/>
    </row>
    <row r="12" spans="1:6" ht="18" x14ac:dyDescent="0.2">
      <c r="A12" s="91" t="s">
        <v>215</v>
      </c>
      <c r="C12" s="90" t="s">
        <v>216</v>
      </c>
      <c r="D12" s="90"/>
      <c r="E12" s="125" t="s">
        <v>217</v>
      </c>
      <c r="F12" s="86" t="s">
        <v>218</v>
      </c>
    </row>
    <row r="13" spans="1:6" ht="18" x14ac:dyDescent="0.2">
      <c r="A13" s="91" t="s">
        <v>219</v>
      </c>
      <c r="C13" s="90"/>
      <c r="D13" s="90"/>
    </row>
    <row r="14" spans="1:6" ht="18" x14ac:dyDescent="0.2">
      <c r="A14" s="91" t="s">
        <v>220</v>
      </c>
    </row>
    <row r="15" spans="1:6" ht="18" x14ac:dyDescent="0.2">
      <c r="A15" s="91" t="s">
        <v>221</v>
      </c>
    </row>
    <row r="16" spans="1:6" ht="21" x14ac:dyDescent="0.4">
      <c r="A16" s="88" t="s">
        <v>222</v>
      </c>
      <c r="E16" s="122" t="s">
        <v>245</v>
      </c>
    </row>
    <row r="17" spans="1:6" ht="15" x14ac:dyDescent="0.25">
      <c r="A17" s="92" t="s">
        <v>223</v>
      </c>
      <c r="E17" s="122" t="s">
        <v>246</v>
      </c>
      <c r="F17" s="179"/>
    </row>
    <row r="18" spans="1:6" ht="18" x14ac:dyDescent="0.25">
      <c r="A18" s="93" t="s">
        <v>224</v>
      </c>
      <c r="E18" s="122" t="s">
        <v>247</v>
      </c>
      <c r="F18" s="179"/>
    </row>
    <row r="19" spans="1:6" x14ac:dyDescent="0.2">
      <c r="A19" s="94" t="s">
        <v>225</v>
      </c>
      <c r="E19" s="122" t="s">
        <v>248</v>
      </c>
      <c r="F19" s="179"/>
    </row>
    <row r="20" spans="1:6" ht="16.5" x14ac:dyDescent="0.2">
      <c r="A20" s="94" t="s">
        <v>226</v>
      </c>
      <c r="E20" s="122" t="s">
        <v>249</v>
      </c>
      <c r="F20" s="179"/>
    </row>
    <row r="21" spans="1:6" x14ac:dyDescent="0.2">
      <c r="A21" s="124" t="s">
        <v>250</v>
      </c>
      <c r="D21" s="86">
        <v>0.5</v>
      </c>
      <c r="E21" s="122" t="s">
        <v>252</v>
      </c>
    </row>
    <row r="22" spans="1:6" x14ac:dyDescent="0.2">
      <c r="A22" s="124" t="s">
        <v>251</v>
      </c>
      <c r="D22" s="86">
        <v>40332.400000000001</v>
      </c>
      <c r="E22" s="86" t="s">
        <v>263</v>
      </c>
    </row>
  </sheetData>
  <mergeCells count="1">
    <mergeCell ref="A2:B2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9"/>
  <sheetViews>
    <sheetView zoomScale="120" zoomScaleNormal="120" workbookViewId="0">
      <selection activeCell="D19" sqref="D19"/>
    </sheetView>
  </sheetViews>
  <sheetFormatPr defaultRowHeight="12.75" x14ac:dyDescent="0.2"/>
  <cols>
    <col min="1" max="1" width="16.140625" style="95" customWidth="1"/>
    <col min="2" max="2" width="14" style="95" customWidth="1"/>
    <col min="3" max="3" width="13.5703125" style="95" bestFit="1" customWidth="1"/>
    <col min="4" max="4" width="29.5703125" style="95" bestFit="1" customWidth="1"/>
    <col min="5" max="5" width="13.5703125" style="95" customWidth="1"/>
    <col min="6" max="16384" width="9.140625" style="95"/>
  </cols>
  <sheetData>
    <row r="1" spans="1:5" ht="18" x14ac:dyDescent="0.25">
      <c r="A1" s="101" t="s">
        <v>236</v>
      </c>
    </row>
    <row r="2" spans="1:5" x14ac:dyDescent="0.2">
      <c r="A2" s="195" t="s">
        <v>1</v>
      </c>
      <c r="B2" s="195"/>
    </row>
    <row r="3" spans="1:5" x14ac:dyDescent="0.2">
      <c r="A3" s="100" t="s">
        <v>314</v>
      </c>
    </row>
    <row r="4" spans="1:5" x14ac:dyDescent="0.2">
      <c r="A4" s="100" t="s">
        <v>317</v>
      </c>
    </row>
    <row r="5" spans="1:5" x14ac:dyDescent="0.2">
      <c r="A5" s="100"/>
    </row>
    <row r="6" spans="1:5" ht="15.75" x14ac:dyDescent="0.25">
      <c r="A6" s="99" t="s">
        <v>235</v>
      </c>
      <c r="B6" s="99" t="s">
        <v>234</v>
      </c>
      <c r="C6" s="99" t="s">
        <v>238</v>
      </c>
      <c r="D6" s="99" t="s">
        <v>233</v>
      </c>
      <c r="E6" s="99"/>
    </row>
    <row r="7" spans="1:5" ht="15" x14ac:dyDescent="0.2">
      <c r="A7" s="173">
        <v>23</v>
      </c>
      <c r="B7" s="173">
        <v>234</v>
      </c>
      <c r="C7" s="98">
        <f>A7</f>
        <v>23</v>
      </c>
      <c r="D7" s="98" t="s">
        <v>319</v>
      </c>
    </row>
    <row r="8" spans="1:5" ht="15" x14ac:dyDescent="0.2">
      <c r="A8" s="173">
        <v>45</v>
      </c>
      <c r="B8" s="173">
        <v>17</v>
      </c>
      <c r="C8" s="159"/>
      <c r="D8" s="96" t="s">
        <v>232</v>
      </c>
    </row>
    <row r="9" spans="1:5" ht="15" x14ac:dyDescent="0.2">
      <c r="A9" s="173">
        <v>23</v>
      </c>
      <c r="B9" s="173">
        <v>3</v>
      </c>
      <c r="C9" s="159"/>
      <c r="D9" s="96" t="s">
        <v>231</v>
      </c>
    </row>
    <row r="10" spans="1:5" ht="15" x14ac:dyDescent="0.2">
      <c r="A10" s="173">
        <v>20</v>
      </c>
      <c r="B10" s="173">
        <v>4</v>
      </c>
      <c r="C10" s="159"/>
      <c r="D10" s="96" t="s">
        <v>253</v>
      </c>
    </row>
    <row r="11" spans="1:5" ht="15" x14ac:dyDescent="0.2">
      <c r="A11" s="173">
        <v>3.5</v>
      </c>
      <c r="B11" s="173">
        <v>5</v>
      </c>
      <c r="C11" s="159"/>
      <c r="D11" s="97" t="s">
        <v>254</v>
      </c>
    </row>
    <row r="12" spans="1:5" ht="15" x14ac:dyDescent="0.2">
      <c r="A12" s="174" t="s">
        <v>255</v>
      </c>
      <c r="B12" s="173">
        <v>5</v>
      </c>
      <c r="C12" s="159"/>
      <c r="D12" s="96" t="s">
        <v>256</v>
      </c>
    </row>
    <row r="13" spans="1:5" ht="15.75" x14ac:dyDescent="0.25">
      <c r="A13" s="175">
        <f ca="1">DATE(YEAR(NOW()),12,31)</f>
        <v>44196</v>
      </c>
      <c r="B13" s="175">
        <f ca="1">TODAY()</f>
        <v>44131</v>
      </c>
      <c r="C13" s="159"/>
      <c r="D13" s="96" t="s">
        <v>230</v>
      </c>
      <c r="E13" s="178">
        <f ca="1">A13-B13</f>
        <v>65</v>
      </c>
    </row>
    <row r="14" spans="1:5" ht="15" x14ac:dyDescent="0.2">
      <c r="A14" s="176">
        <v>1234</v>
      </c>
      <c r="B14" s="176">
        <v>4321</v>
      </c>
      <c r="C14" s="159"/>
      <c r="D14" s="96" t="s">
        <v>229</v>
      </c>
    </row>
    <row r="15" spans="1:5" x14ac:dyDescent="0.2">
      <c r="A15" s="160">
        <v>120</v>
      </c>
      <c r="B15" s="177">
        <v>0.05</v>
      </c>
      <c r="C15" s="160"/>
      <c r="D15" s="95" t="s">
        <v>228</v>
      </c>
    </row>
    <row r="16" spans="1:5" x14ac:dyDescent="0.2">
      <c r="A16" s="160">
        <v>120</v>
      </c>
      <c r="B16" s="177">
        <v>0.05</v>
      </c>
      <c r="C16" s="160"/>
      <c r="D16" s="95" t="s">
        <v>227</v>
      </c>
    </row>
    <row r="24" spans="1:1" s="184" customFormat="1" ht="15" x14ac:dyDescent="0.2">
      <c r="A24" s="183" t="s">
        <v>334</v>
      </c>
    </row>
    <row r="25" spans="1:1" s="184" customFormat="1" ht="15" x14ac:dyDescent="0.25">
      <c r="A25" s="182"/>
    </row>
    <row r="26" spans="1:1" s="184" customFormat="1" ht="15" x14ac:dyDescent="0.2">
      <c r="A26" s="183" t="s">
        <v>323</v>
      </c>
    </row>
    <row r="27" spans="1:1" s="184" customFormat="1" ht="15" x14ac:dyDescent="0.2">
      <c r="A27" s="183" t="s">
        <v>324</v>
      </c>
    </row>
    <row r="28" spans="1:1" s="184" customFormat="1" ht="15" x14ac:dyDescent="0.2">
      <c r="A28" s="183" t="s">
        <v>333</v>
      </c>
    </row>
    <row r="29" spans="1:1" s="184" customFormat="1" ht="15" x14ac:dyDescent="0.2">
      <c r="A29" s="183" t="s">
        <v>325</v>
      </c>
    </row>
    <row r="30" spans="1:1" s="184" customFormat="1" ht="15" x14ac:dyDescent="0.2">
      <c r="A30" s="183"/>
    </row>
    <row r="31" spans="1:1" s="184" customFormat="1" ht="15" x14ac:dyDescent="0.2">
      <c r="A31" s="183" t="s">
        <v>326</v>
      </c>
    </row>
    <row r="32" spans="1:1" s="184" customFormat="1" ht="15" x14ac:dyDescent="0.2">
      <c r="A32" s="183" t="s">
        <v>327</v>
      </c>
    </row>
    <row r="33" spans="1:1" s="184" customFormat="1" ht="15" x14ac:dyDescent="0.2">
      <c r="A33" s="183" t="s">
        <v>328</v>
      </c>
    </row>
    <row r="34" spans="1:1" s="184" customFormat="1" ht="15" x14ac:dyDescent="0.2">
      <c r="A34" s="183" t="s">
        <v>329</v>
      </c>
    </row>
    <row r="35" spans="1:1" s="184" customFormat="1" ht="15" x14ac:dyDescent="0.2">
      <c r="A35" s="183" t="s">
        <v>330</v>
      </c>
    </row>
    <row r="36" spans="1:1" s="184" customFormat="1" ht="15" x14ac:dyDescent="0.2">
      <c r="A36" s="183"/>
    </row>
    <row r="37" spans="1:1" s="184" customFormat="1" ht="15" x14ac:dyDescent="0.2">
      <c r="A37" s="183" t="s">
        <v>331</v>
      </c>
    </row>
    <row r="38" spans="1:1" s="184" customFormat="1" ht="15" x14ac:dyDescent="0.25">
      <c r="A38" s="182"/>
    </row>
    <row r="39" spans="1:1" s="184" customFormat="1" ht="15" x14ac:dyDescent="0.2">
      <c r="A39" s="183" t="s">
        <v>332</v>
      </c>
    </row>
  </sheetData>
  <mergeCells count="1">
    <mergeCell ref="A2:B2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C28F298FD94A74DA8F6A36886B9E2EF" ma:contentTypeVersion="11" ma:contentTypeDescription="Ustvari nov dokument." ma:contentTypeScope="" ma:versionID="1788ad109fdfc324e845c4ffad67356a">
  <xsd:schema xmlns:xsd="http://www.w3.org/2001/XMLSchema" xmlns:xs="http://www.w3.org/2001/XMLSchema" xmlns:p="http://schemas.microsoft.com/office/2006/metadata/properties" xmlns:ns3="fd6cfc43-dbd5-443c-aeca-5b16a184b653" xmlns:ns4="db8d934f-37b6-45f2-b23a-d5c2f18c26fd" targetNamespace="http://schemas.microsoft.com/office/2006/metadata/properties" ma:root="true" ma:fieldsID="834ee6ddc15644ad06f59da5e3f0d574" ns3:_="" ns4:_="">
    <xsd:import namespace="fd6cfc43-dbd5-443c-aeca-5b16a184b653"/>
    <xsd:import namespace="db8d934f-37b6-45f2-b23a-d5c2f18c26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6cfc43-dbd5-443c-aeca-5b16a184b6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8d934f-37b6-45f2-b23a-d5c2f18c26f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Razprševanje namiga za skupno rab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DB5191-3DC2-4567-970E-5BB7D70935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6cfc43-dbd5-443c-aeca-5b16a184b653"/>
    <ds:schemaRef ds:uri="db8d934f-37b6-45f2-b23a-d5c2f18c26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EDA197-DE51-4708-8E2A-101036B9A5A8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fd6cfc43-dbd5-443c-aeca-5b16a184b653"/>
    <ds:schemaRef ds:uri="http://schemas.microsoft.com/office/infopath/2007/PartnerControls"/>
    <ds:schemaRef ds:uri="http://schemas.openxmlformats.org/package/2006/metadata/core-properties"/>
    <ds:schemaRef ds:uri="db8d934f-37b6-45f2-b23a-d5c2f18c26f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6B61280-AED0-42FA-AC13-A7A9C558D0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13</vt:i4>
      </vt:variant>
    </vt:vector>
  </HeadingPairs>
  <TitlesOfParts>
    <vt:vector size="13" baseType="lpstr">
      <vt:lpstr>Izbira</vt:lpstr>
      <vt:lpstr>Vnos</vt:lpstr>
      <vt:lpstr>Popravi</vt:lpstr>
      <vt:lpstr>Premik</vt:lpstr>
      <vt:lpstr>Kopiraj</vt:lpstr>
      <vt:lpstr>Samozapolni</vt:lpstr>
      <vt:lpstr>Prilagodi</vt:lpstr>
      <vt:lpstr>Vstavi</vt:lpstr>
      <vt:lpstr>Briši</vt:lpstr>
      <vt:lpstr>Oblika (2)</vt:lpstr>
      <vt:lpstr>Oblika</vt:lpstr>
      <vt:lpstr>Račun</vt:lpstr>
      <vt:lpstr>Formule</vt:lpstr>
    </vt:vector>
  </TitlesOfParts>
  <Company>UM FS Maribor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Borut Golob</dc:creator>
  <cp:lastModifiedBy>Darko Golob</cp:lastModifiedBy>
  <dcterms:created xsi:type="dcterms:W3CDTF">2009-05-07T12:10:52Z</dcterms:created>
  <dcterms:modified xsi:type="dcterms:W3CDTF">2020-10-27T10:47:15Z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0x0101005C28F298FD94A74DA8F6A36886B9E2EF</vt:lpwstr>
  </property>
</Properties>
</file>