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7d2e1665ec737c8/Academia/RDO/Excel/"/>
    </mc:Choice>
  </mc:AlternateContent>
  <xr:revisionPtr revIDLastSave="22" documentId="8_{2EB43C11-75CC-4C34-AA21-8256511AFB89}" xr6:coauthVersionLast="47" xr6:coauthVersionMax="47" xr10:uidLastSave="{8D18CA47-515D-463D-A07C-DBF6BD0BA50A}"/>
  <bookViews>
    <workbookView xWindow="-108" yWindow="-108" windowWidth="23256" windowHeight="12576" tabRatio="766" xr2:uid="{00000000-000D-0000-FFFF-FFFF00000000}"/>
  </bookViews>
  <sheets>
    <sheet name="Funkcija IF" sheetId="3" r:id="rId1"/>
    <sheet name="Gnezdeni IF" sheetId="9" r:id="rId2"/>
    <sheet name="Ocene" sheetId="12" r:id="rId3"/>
    <sheet name="VLOOKUP" sheetId="11" r:id="rId4"/>
    <sheet name="Tabela-sadje" sheetId="1" r:id="rId5"/>
    <sheet name="Navodilo" sheetId="19" r:id="rId6"/>
    <sheet name="Podatki" sheetId="17" r:id="rId7"/>
    <sheet name="Prodaja" sheetId="18" r:id="rId8"/>
    <sheet name="Besedilo" sheetId="22" r:id="rId9"/>
    <sheet name="Poštevanka" sheetId="15" r:id="rId10"/>
    <sheet name="Sklicevanje" sheetId="10" r:id="rId11"/>
    <sheet name="Datumi" sheetId="23" r:id="rId12"/>
    <sheet name="Starost" sheetId="24" r:id="rId13"/>
    <sheet name="Obračun ur" sheetId="25" r:id="rId14"/>
    <sheet name="Polinom" sheetId="21" r:id="rId15"/>
    <sheet name="Zaviranje" sheetId="20" r:id="rId16"/>
    <sheet name="EMŠO" sheetId="16" r:id="rId17"/>
    <sheet name="Matrike" sheetId="26" r:id="rId18"/>
    <sheet name="Sistem enačb" sheetId="27" r:id="rId19"/>
  </sheets>
  <externalReferences>
    <externalReference r:id="rId20"/>
    <externalReference r:id="rId21"/>
  </externalReferences>
  <definedNames>
    <definedName name="_xlnm._FilterDatabase" localSheetId="7" hidden="1">Prodaja!$A$1:$E$5001</definedName>
    <definedName name="fiks">Sklicevanje!$J$1</definedName>
    <definedName name="fix" localSheetId="17">[1]Tabela!$D$1</definedName>
    <definedName name="fix">[1]Tabela!$D$1</definedName>
    <definedName name="Lestvica" localSheetId="17">[1]Dohodnina!$A$1:$D$6</definedName>
    <definedName name="Lestvica">[1]Dohodnina!$A$1:$D$6</definedName>
    <definedName name="rex">[2]Prvi!#REF!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25" l="1"/>
  <c r="D1" i="25" s="1"/>
  <c r="B3" i="25"/>
  <c r="C3" i="25"/>
  <c r="B4" i="25"/>
  <c r="C4" i="25"/>
  <c r="B5" i="25"/>
  <c r="C5" i="25"/>
  <c r="B6" i="25"/>
  <c r="C6" i="25"/>
  <c r="B7" i="25"/>
  <c r="C7" i="25"/>
  <c r="B8" i="25"/>
  <c r="C8" i="25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B21" i="25"/>
  <c r="C21" i="25"/>
  <c r="B22" i="25"/>
  <c r="C22" i="25"/>
  <c r="B23" i="25"/>
  <c r="C23" i="25"/>
  <c r="B24" i="25"/>
  <c r="C24" i="25"/>
  <c r="B25" i="25"/>
  <c r="C25" i="25"/>
  <c r="B26" i="25"/>
  <c r="C26" i="25"/>
  <c r="B27" i="25"/>
  <c r="C27" i="25"/>
  <c r="B28" i="25"/>
  <c r="C28" i="25"/>
  <c r="B29" i="25"/>
  <c r="C29" i="25"/>
  <c r="B30" i="25"/>
  <c r="C30" i="25"/>
  <c r="D34" i="25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C22" i="24"/>
  <c r="B5" i="23"/>
  <c r="B6" i="23" s="1"/>
  <c r="B7" i="23" s="1"/>
  <c r="B8" i="23" s="1"/>
  <c r="B9" i="23" s="1"/>
  <c r="B10" i="23" s="1"/>
  <c r="B11" i="23" s="1"/>
  <c r="B12" i="23" s="1"/>
  <c r="D29" i="25" l="1"/>
  <c r="D25" i="25"/>
  <c r="D21" i="25"/>
  <c r="D17" i="25"/>
  <c r="D13" i="25"/>
  <c r="D9" i="25"/>
  <c r="D5" i="25"/>
  <c r="D22" i="25"/>
  <c r="D18" i="25"/>
  <c r="D14" i="25"/>
  <c r="D10" i="25"/>
  <c r="D6" i="25"/>
  <c r="D28" i="25"/>
  <c r="D24" i="25"/>
  <c r="D20" i="25"/>
  <c r="D16" i="25"/>
  <c r="D12" i="25"/>
  <c r="D8" i="25"/>
  <c r="D19" i="25"/>
  <c r="D15" i="25"/>
  <c r="D11" i="25"/>
  <c r="D7" i="25"/>
  <c r="D27" i="25"/>
  <c r="D23" i="25"/>
  <c r="D3" i="25"/>
  <c r="D30" i="25"/>
  <c r="D26" i="25"/>
  <c r="D4" i="25"/>
  <c r="A4" i="25"/>
  <c r="A6" i="25"/>
  <c r="A8" i="25"/>
  <c r="A10" i="25"/>
  <c r="A12" i="25"/>
  <c r="A14" i="25"/>
  <c r="A16" i="25"/>
  <c r="A18" i="25"/>
  <c r="A20" i="25"/>
  <c r="A22" i="25"/>
  <c r="A24" i="25"/>
  <c r="A26" i="25"/>
  <c r="A28" i="25"/>
  <c r="A30" i="25"/>
  <c r="A32" i="25"/>
  <c r="A33" i="25"/>
  <c r="A31" i="25"/>
  <c r="A29" i="25"/>
  <c r="A27" i="25"/>
  <c r="A25" i="25"/>
  <c r="A23" i="25"/>
  <c r="A21" i="25"/>
  <c r="A19" i="25"/>
  <c r="A17" i="25"/>
  <c r="A15" i="25"/>
  <c r="A13" i="25"/>
  <c r="A11" i="25"/>
  <c r="A9" i="25"/>
  <c r="A7" i="25"/>
  <c r="A5" i="25"/>
  <c r="A3" i="25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B33" i="25" l="1"/>
  <c r="C33" i="25"/>
  <c r="C32" i="25"/>
  <c r="B32" i="25"/>
  <c r="B31" i="25"/>
  <c r="C31" i="25"/>
  <c r="I26" i="3"/>
  <c r="I27" i="3"/>
  <c r="I22" i="3"/>
  <c r="I23" i="3"/>
  <c r="I24" i="3"/>
  <c r="I25" i="3"/>
  <c r="K7" i="3"/>
  <c r="L7" i="3" s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8" i="3"/>
  <c r="D31" i="25" l="1"/>
  <c r="D33" i="25"/>
  <c r="D32" i="25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Borut Golob</author>
    <author>Jasmin Kaljun</author>
  </authors>
  <commentList>
    <comment ref="B7" authorId="0" shapeId="0" xr:uid="{00000000-0006-0000-0200-000001000000}">
      <text>
        <r>
          <rPr>
            <b/>
            <sz val="9"/>
            <color indexed="81"/>
            <rFont val="Segoe UI"/>
            <family val="2"/>
            <charset val="238"/>
          </rPr>
          <t>Borut Golob:</t>
        </r>
        <r>
          <rPr>
            <sz val="9"/>
            <color indexed="81"/>
            <rFont val="Segoe UI"/>
            <family val="2"/>
            <charset val="238"/>
          </rPr>
          <t xml:space="preserve">
Vpišite poljubno dopustno vrednost</t>
        </r>
      </text>
    </comment>
    <comment ref="E8" authorId="0" shapeId="0" xr:uid="{00000000-0006-0000-0200-000002000000}">
      <text>
        <r>
          <rPr>
            <sz val="9"/>
            <color indexed="81"/>
            <rFont val="Segoe UI"/>
            <family val="2"/>
            <charset val="238"/>
          </rPr>
          <t xml:space="preserve">Za negativne vrednosti X izračunajte X kvadrat, sicer pa koren X
</t>
        </r>
      </text>
    </comment>
    <comment ref="B9" authorId="1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Če je posamezna izračunana vrednost večja od podane dopustne vrednosti, naj se v polju </t>
        </r>
        <r>
          <rPr>
            <b/>
            <sz val="9"/>
            <color indexed="81"/>
            <rFont val="Tahoma"/>
            <family val="2"/>
            <charset val="238"/>
          </rPr>
          <t>Ustrezno</t>
        </r>
        <r>
          <rPr>
            <sz val="9"/>
            <color indexed="81"/>
            <rFont val="Tahoma"/>
            <family val="2"/>
            <charset val="238"/>
          </rPr>
          <t xml:space="preserve"> prikaže besedilo </t>
        </r>
        <r>
          <rPr>
            <b/>
            <sz val="9"/>
            <color indexed="81"/>
            <rFont val="Tahoma"/>
            <family val="2"/>
            <charset val="238"/>
          </rPr>
          <t>NE</t>
        </r>
        <r>
          <rPr>
            <sz val="9"/>
            <color indexed="81"/>
            <rFont val="Tahoma"/>
            <family val="2"/>
            <charset val="238"/>
          </rPr>
          <t xml:space="preserve"> sicer pa </t>
        </r>
        <r>
          <rPr>
            <b/>
            <sz val="9"/>
            <color indexed="81"/>
            <rFont val="Tahoma"/>
            <family val="2"/>
            <charset val="238"/>
          </rPr>
          <t>DA.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Uporabite funkcijo IF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 Kaljun</author>
    <author>Borut Golob</author>
  </authors>
  <commentList>
    <comment ref="D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Izračunati je potrebno nabavno ceno v €. Uporabite </t>
        </r>
        <r>
          <rPr>
            <b/>
            <sz val="9"/>
            <color indexed="81"/>
            <rFont val="Tahoma"/>
            <family val="2"/>
            <charset val="238"/>
          </rPr>
          <t>absolutno sklicevanje</t>
        </r>
        <r>
          <rPr>
            <sz val="9"/>
            <color indexed="81"/>
            <rFont val="Tahoma"/>
            <family val="2"/>
            <charset val="238"/>
          </rPr>
          <t>!</t>
        </r>
      </text>
    </comment>
    <comment ref="F1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Izračunajte tržno vrednost artikla.
</t>
        </r>
        <r>
          <rPr>
            <i/>
            <sz val="9"/>
            <color indexed="81"/>
            <rFont val="Tahoma"/>
            <family val="2"/>
            <charset val="238"/>
          </rPr>
          <t>Vrednost = Cena[€] * Količina</t>
        </r>
      </text>
    </comment>
    <comment ref="G1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Obračunati je potrebno tudi DDV
</t>
        </r>
        <r>
          <rPr>
            <b/>
            <sz val="9"/>
            <color indexed="81"/>
            <rFont val="Tahoma"/>
            <family val="2"/>
            <charset val="238"/>
          </rPr>
          <t>Uporabite absolutno sklicevanje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  <r>
          <rPr>
            <i/>
            <sz val="9"/>
            <color indexed="81"/>
            <rFont val="Tahoma"/>
            <family val="2"/>
            <charset val="238"/>
          </rPr>
          <t xml:space="preserve">
Vrednost DDV = Vrednost * DDV</t>
        </r>
      </text>
    </comment>
    <comment ref="H1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Izračunajte maloprodajno ceno.
</t>
        </r>
        <r>
          <rPr>
            <i/>
            <sz val="9"/>
            <color indexed="81"/>
            <rFont val="Tahoma"/>
            <family val="2"/>
            <charset val="238"/>
          </rPr>
          <t>MPC = Vrednost + DDV</t>
        </r>
      </text>
    </comment>
    <comment ref="I1" authorId="1" shapeId="0" xr:uid="{AADAD4D3-3455-4F6A-B94D-B09D1C6CE8F1}">
      <text>
        <r>
          <rPr>
            <sz val="9"/>
            <color indexed="81"/>
            <rFont val="Segoe UI"/>
            <family val="2"/>
            <charset val="238"/>
          </rPr>
          <t xml:space="preserve">Izračunajte popust glede na vrednost v polju Popust.
</t>
        </r>
        <r>
          <rPr>
            <b/>
            <sz val="9"/>
            <color indexed="81"/>
            <rFont val="Segoe UI"/>
            <family val="2"/>
            <charset val="238"/>
          </rPr>
          <t>Uporabite absolutni skliic</t>
        </r>
      </text>
    </comment>
    <comment ref="J1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Izračunajte skupno neto ceno artikla.
</t>
        </r>
        <r>
          <rPr>
            <i/>
            <sz val="9"/>
            <color indexed="81"/>
            <rFont val="Tahoma"/>
            <family val="2"/>
            <charset val="238"/>
          </rPr>
          <t>Skupaj = MPC - popust</t>
        </r>
      </text>
    </comment>
    <comment ref="J1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Jasmin Kaljun:</t>
        </r>
        <r>
          <rPr>
            <sz val="9"/>
            <color indexed="81"/>
            <rFont val="Tahoma"/>
            <family val="2"/>
            <charset val="238"/>
          </rPr>
          <t xml:space="preserve">
Izračunajte tržno vrednost celotne zaloge artiklov.</t>
        </r>
      </text>
    </comment>
    <comment ref="D17" authorId="1" shapeId="0" xr:uid="{2D96541B-3473-4405-A63C-5947B3F9A27A}">
      <text>
        <r>
          <rPr>
            <b/>
            <sz val="9"/>
            <color indexed="81"/>
            <rFont val="Segoe UI"/>
            <family val="2"/>
            <charset val="238"/>
          </rPr>
          <t>Borut Golob:</t>
        </r>
        <r>
          <rPr>
            <sz val="9"/>
            <color indexed="81"/>
            <rFont val="Segoe UI"/>
            <family val="2"/>
            <charset val="238"/>
          </rPr>
          <t xml:space="preserve">
Imenujte celico DDV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Borut Golob</author>
    <author>igor.nahtigal</author>
  </authors>
  <commentList>
    <comment ref="H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Skupno število znakov v celici ki vsebuje Ime in Priimek.
Funkcija (LEN)</t>
        </r>
      </text>
    </comment>
    <comment ref="I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Na katerem mestu se nahaja prvi presledek v celici ki vsebuje Ime in Priimek
funkcija (SEARCH)</t>
        </r>
      </text>
    </comment>
    <comment ref="C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Igor Nahtigal:</t>
        </r>
        <r>
          <rPr>
            <sz val="9"/>
            <color indexed="81"/>
            <rFont val="Tahoma"/>
            <family val="2"/>
            <charset val="238"/>
          </rPr>
          <t xml:space="preserve">
Sestavite ime in priimek
 - vmes naj bo en presledek
Uporabite ustrezno funkcijo ali operator. (CONCAT)
</t>
        </r>
      </text>
    </comment>
    <comment ref="D2" authorId="1" shapeId="0" xr:uid="{358E70CC-83E4-4462-9607-4C92B1F2140A}">
      <text>
        <r>
          <rPr>
            <b/>
            <sz val="9"/>
            <color indexed="81"/>
            <rFont val="Segoe UI"/>
            <family val="2"/>
            <charset val="238"/>
          </rPr>
          <t>igor.nahtigal:</t>
        </r>
        <r>
          <rPr>
            <sz val="9"/>
            <color indexed="81"/>
            <rFont val="Segoe UI"/>
            <family val="2"/>
            <charset val="238"/>
          </rPr>
          <t xml:space="preserve">
funkcija (UPPER)</t>
        </r>
      </text>
    </comment>
    <comment ref="E2" authorId="1" shapeId="0" xr:uid="{225883C5-66C9-47FF-9229-83DD0ECECDE4}">
      <text>
        <r>
          <rPr>
            <b/>
            <sz val="9"/>
            <color indexed="81"/>
            <rFont val="Segoe UI"/>
            <family val="2"/>
            <charset val="238"/>
          </rPr>
          <t>igor.nahtigal:</t>
        </r>
        <r>
          <rPr>
            <sz val="9"/>
            <color indexed="81"/>
            <rFont val="Segoe UI"/>
            <family val="2"/>
            <charset val="238"/>
          </rPr>
          <t xml:space="preserve">
funkcija (LOWER)</t>
        </r>
      </text>
    </comment>
    <comment ref="F2" authorId="1" shapeId="0" xr:uid="{5261B256-D197-4F6B-B8AF-10BF92454097}">
      <text>
        <r>
          <rPr>
            <b/>
            <sz val="9"/>
            <color indexed="81"/>
            <rFont val="Segoe UI"/>
            <family val="2"/>
            <charset val="238"/>
          </rPr>
          <t>igor.nahtigal:</t>
        </r>
        <r>
          <rPr>
            <sz val="9"/>
            <color indexed="81"/>
            <rFont val="Segoe UI"/>
            <family val="2"/>
            <charset val="238"/>
          </rPr>
          <t xml:space="preserve">
funkcija (PROPRER)
</t>
        </r>
      </text>
    </comment>
    <comment ref="G2" authorId="1" shapeId="0" xr:uid="{23E10EE0-EF3A-4860-BF6A-AEEE5DAC1BF0}">
      <text>
        <r>
          <rPr>
            <b/>
            <sz val="9"/>
            <color indexed="81"/>
            <rFont val="Segoe UI"/>
            <family val="2"/>
            <charset val="238"/>
          </rPr>
          <t>igor.nahtigal:</t>
        </r>
        <r>
          <rPr>
            <sz val="9"/>
            <color indexed="81"/>
            <rFont val="Segoe UI"/>
            <family val="2"/>
            <charset val="238"/>
          </rPr>
          <t xml:space="preserve">
PROPER(B3)&amp;" "&amp;UPPER(A3)</t>
        </r>
      </text>
    </comment>
    <comment ref="C3" authorId="0" shapeId="0" xr:uid="{784837F5-9C4C-40D3-9FE4-7BB648377887}">
      <text>
        <r>
          <rPr>
            <b/>
            <sz val="9"/>
            <color indexed="81"/>
            <rFont val="Segoe UI"/>
            <family val="2"/>
            <charset val="238"/>
          </rPr>
          <t>Borut Golob:</t>
        </r>
        <r>
          <rPr>
            <sz val="9"/>
            <color indexed="81"/>
            <rFont val="Segoe UI"/>
            <family val="2"/>
            <charset val="238"/>
          </rPr>
          <t xml:space="preserve">
Sestavite Ime in priimek iz vrednosti v polju levo.
Vmes mora biti presledek.
Uporabite oprateor &amp; ali funkcijo CONCAT</t>
        </r>
      </text>
    </comment>
    <comment ref="D3" authorId="0" shapeId="0" xr:uid="{3E1A95D4-1471-4538-9E0C-DC6F5CCCD905}">
      <text>
        <r>
          <rPr>
            <b/>
            <sz val="9"/>
            <color indexed="81"/>
            <rFont val="Segoe UI"/>
            <family val="2"/>
            <charset val="238"/>
          </rPr>
          <t>Borut Golob:</t>
        </r>
        <r>
          <rPr>
            <sz val="9"/>
            <color indexed="81"/>
            <rFont val="Segoe UI"/>
            <family val="2"/>
            <charset val="238"/>
          </rPr>
          <t xml:space="preserve">
Vrednost iz prejšnje celice zapišite z velikimi črkami.
</t>
        </r>
      </text>
    </comment>
    <comment ref="C10" authorId="1" shapeId="0" xr:uid="{48EFCA7C-A2AC-441D-9EE0-B37B1D81AB8D}">
      <text>
        <r>
          <rPr>
            <b/>
            <sz val="9"/>
            <color indexed="81"/>
            <rFont val="Segoe UI"/>
            <family val="2"/>
            <charset val="238"/>
          </rPr>
          <t>igor.nahtigal:</t>
        </r>
        <r>
          <rPr>
            <sz val="9"/>
            <color indexed="81"/>
            <rFont val="Segoe UI"/>
            <family val="2"/>
            <charset val="238"/>
          </rPr>
          <t xml:space="preserve">
funkcija (LEFT)</t>
        </r>
      </text>
    </comment>
    <comment ref="D10" authorId="1" shapeId="0" xr:uid="{CF10DB98-2DAD-467D-B53D-5E01BFCF7719}">
      <text>
        <r>
          <rPr>
            <b/>
            <sz val="9"/>
            <color indexed="81"/>
            <rFont val="Segoe UI"/>
            <family val="2"/>
            <charset val="238"/>
          </rPr>
          <t>igor.nahtigal:</t>
        </r>
        <r>
          <rPr>
            <sz val="9"/>
            <color indexed="81"/>
            <rFont val="Segoe UI"/>
            <family val="2"/>
            <charset val="238"/>
          </rPr>
          <t xml:space="preserve">
funkcija (RIGHT)</t>
        </r>
      </text>
    </comment>
    <comment ref="E10" authorId="1" shapeId="0" xr:uid="{2C740E89-B5AF-4D4A-99E7-A409641E0011}">
      <text>
        <r>
          <rPr>
            <b/>
            <sz val="9"/>
            <color indexed="81"/>
            <rFont val="Segoe UI"/>
            <family val="2"/>
            <charset val="238"/>
          </rPr>
          <t>igor.nahtigal:</t>
        </r>
        <r>
          <rPr>
            <sz val="9"/>
            <color indexed="81"/>
            <rFont val="Segoe UI"/>
            <family val="2"/>
            <charset val="238"/>
          </rPr>
          <t xml:space="preserve">
funkcija (MID)</t>
        </r>
      </text>
    </comment>
    <comment ref="C11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Uporabite ustrezno funkcijo za prikaz prvih 6 znakov besedila na levi</t>
        </r>
      </text>
    </comment>
    <comment ref="B17" authorId="1" shapeId="0" xr:uid="{3A8B12B9-6817-4873-993A-25BD19256BBE}">
      <text>
        <r>
          <rPr>
            <b/>
            <sz val="9"/>
            <color indexed="81"/>
            <rFont val="Segoe UI"/>
            <family val="2"/>
            <charset val="238"/>
          </rPr>
          <t>igor.nahtigal:</t>
        </r>
        <r>
          <rPr>
            <sz val="9"/>
            <color indexed="81"/>
            <rFont val="Segoe UI"/>
            <family val="2"/>
            <charset val="238"/>
          </rPr>
          <t xml:space="preserve">
=LEFT(A18; SEARCH(" ";A18;1))</t>
        </r>
      </text>
    </comment>
    <comment ref="C17" authorId="1" shapeId="0" xr:uid="{8618F2B9-3AF7-458E-A6C1-F64BEE579CED}">
      <text>
        <r>
          <rPr>
            <b/>
            <sz val="9"/>
            <color indexed="81"/>
            <rFont val="Segoe UI"/>
            <family val="2"/>
            <charset val="238"/>
          </rPr>
          <t>igor.nahtigal:</t>
        </r>
        <r>
          <rPr>
            <sz val="9"/>
            <color indexed="81"/>
            <rFont val="Segoe UI"/>
            <family val="2"/>
            <charset val="238"/>
          </rPr>
          <t xml:space="preserve">
=RIGHT(A18;LEN(A18)-SEARCH(" ";A18;1))</t>
        </r>
      </text>
    </comment>
    <comment ref="B18" authorId="0" shapeId="0" xr:uid="{BAB206C1-B9A6-429D-8A0B-F84FB5D57F7B}">
      <text>
        <r>
          <rPr>
            <b/>
            <sz val="9"/>
            <color indexed="81"/>
            <rFont val="Segoe UI"/>
            <family val="2"/>
            <charset val="238"/>
          </rPr>
          <t>Borut Golob:</t>
        </r>
        <r>
          <rPr>
            <sz val="9"/>
            <color indexed="81"/>
            <rFont val="Segoe UI"/>
            <family val="2"/>
            <charset val="238"/>
          </rPr>
          <t xml:space="preserve">
Poiščite Ime:
del besedila na levi do presledka.</t>
        </r>
      </text>
    </comment>
    <comment ref="C18" authorId="0" shapeId="0" xr:uid="{DBD06858-7CF8-4D7F-A2D0-CDAA43974370}">
      <text>
        <r>
          <rPr>
            <b/>
            <sz val="9"/>
            <color indexed="81"/>
            <rFont val="Segoe UI"/>
            <family val="2"/>
            <charset val="238"/>
          </rPr>
          <t>Borut Golob:</t>
        </r>
        <r>
          <rPr>
            <sz val="9"/>
            <color indexed="81"/>
            <rFont val="Segoe UI"/>
            <family val="2"/>
            <charset val="238"/>
          </rPr>
          <t xml:space="preserve">
Poiščite Priimek:
- del besedila od presledka do konca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Borut Golob</author>
  </authors>
  <commentList>
    <comment ref="B2" authorId="0" shapeId="0" xr:uid="{746B4817-B101-4D04-88F1-FF88B6C7D88C}">
      <text>
        <r>
          <rPr>
            <b/>
            <sz val="9"/>
            <color indexed="81"/>
            <rFont val="Segoe UI"/>
            <family val="2"/>
            <charset val="238"/>
          </rPr>
          <t>Borut Golob:</t>
        </r>
        <r>
          <rPr>
            <sz val="9"/>
            <color indexed="81"/>
            <rFont val="Segoe UI"/>
            <family val="2"/>
            <charset val="238"/>
          </rPr>
          <t xml:space="preserve">
Pri lepljenju uporabite možnost Transponiraj (ali Zasukaj)</t>
        </r>
      </text>
    </comment>
    <comment ref="B3" authorId="0" shapeId="0" xr:uid="{F644275C-815B-434A-BA5B-805BAE5AD25C}">
      <text>
        <r>
          <rPr>
            <b/>
            <sz val="9"/>
            <color indexed="81"/>
            <rFont val="Segoe UI"/>
            <family val="2"/>
            <charset val="238"/>
          </rPr>
          <t>Borut Golob:</t>
        </r>
        <r>
          <rPr>
            <sz val="9"/>
            <color indexed="81"/>
            <rFont val="Segoe UI"/>
            <family val="2"/>
            <charset val="238"/>
          </rPr>
          <t xml:space="preserve">
Uporabite kombinirano sklicevanje:
- za vrstice absoluten sklic stolpca A
- za stolpce absoluten sklic vrstice 2
        =$A3 * B$2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Borut Golob</author>
  </authors>
  <commentList>
    <comment ref="B14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Borut Golob:</t>
        </r>
        <r>
          <rPr>
            <sz val="9"/>
            <color indexed="81"/>
            <rFont val="Tahoma"/>
            <family val="2"/>
            <charset val="238"/>
          </rPr>
          <t xml:space="preserve">
Funkcija TODAY() - spremenljiv datum ali CTRL+SHIFT+;
fiksen datum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 Kaljun</author>
  </authors>
  <commentList>
    <comment ref="A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Jasmin Kaljun:</t>
        </r>
        <r>
          <rPr>
            <sz val="9"/>
            <color indexed="81"/>
            <rFont val="Tahoma"/>
            <family val="2"/>
            <charset val="238"/>
          </rPr>
          <t xml:space="preserve">
Tabelo izpolnite z uporabo ustreznih formul in lastnih enačb. Pazite na način sklicevanja.
Tabelo tudi ustrezno grafično oblikujte!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Borut Golob</author>
  </authors>
  <commentList>
    <comment ref="D2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Borut Golob:</t>
        </r>
        <r>
          <rPr>
            <sz val="9"/>
            <color indexed="81"/>
            <rFont val="Tahoma"/>
            <family val="2"/>
            <charset val="238"/>
          </rPr>
          <t xml:space="preserve">
Število vseh delovnih ur</t>
        </r>
      </text>
    </comment>
    <comment ref="E2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Borut Golob:</t>
        </r>
        <r>
          <rPr>
            <sz val="9"/>
            <color indexed="81"/>
            <rFont val="Tahoma"/>
            <family val="2"/>
            <charset val="238"/>
          </rPr>
          <t xml:space="preserve">
Število delovnih ur, ki presegajo 8.00 ur.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Borut Golob</author>
  </authors>
  <commentList>
    <comment ref="E3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Borut Golob:</t>
        </r>
        <r>
          <rPr>
            <sz val="9"/>
            <color indexed="81"/>
            <rFont val="Tahoma"/>
            <family val="2"/>
            <charset val="238"/>
          </rPr>
          <t xml:space="preserve">
Posebno lepljenje - zamenjaj oz. Transponiraj</t>
        </r>
      </text>
    </comment>
    <comment ref="I3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Seštejemo istoležeče člene.</t>
        </r>
      </text>
    </comment>
    <comment ref="M3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Vsak člen pomnožimo s konstanto K</t>
        </r>
      </text>
    </comment>
    <comment ref="C6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238"/>
          </rPr>
          <t>Borut Golob:</t>
        </r>
        <r>
          <rPr>
            <sz val="9"/>
            <color indexed="81"/>
            <rFont val="Tahoma"/>
            <family val="2"/>
            <charset val="238"/>
          </rPr>
          <t xml:space="preserve">
Funkcija MDETERM</t>
        </r>
      </text>
    </comment>
    <comment ref="A9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238"/>
          </rPr>
          <t>Borut Golob:</t>
        </r>
        <r>
          <rPr>
            <sz val="9"/>
            <color indexed="81"/>
            <rFont val="Tahoma"/>
            <family val="2"/>
            <charset val="238"/>
          </rPr>
          <t xml:space="preserve">
Matrične funkcije zaključimo s pritiskom tipk </t>
        </r>
        <r>
          <rPr>
            <b/>
            <sz val="9"/>
            <color indexed="81"/>
            <rFont val="Tahoma"/>
            <family val="2"/>
            <charset val="238"/>
          </rPr>
          <t>CTRL+SHIFT+ENTER</t>
        </r>
      </text>
    </comment>
    <comment ref="E9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Izberemo vse celice, kjer bo rezultat in vnesemo funkcijo MMULT za množenje matrik.
Vnos potrdimo s CTRL+SHIFT+ENTER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Borut Golob</author>
  </authors>
  <commentList>
    <comment ref="E2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Borut Golob:</t>
        </r>
        <r>
          <rPr>
            <sz val="9"/>
            <color indexed="81"/>
            <rFont val="Tahoma"/>
            <family val="2"/>
            <charset val="238"/>
          </rPr>
          <t xml:space="preserve">
Izračunajte neznanke</t>
        </r>
      </text>
    </comment>
    <comment ref="G2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Borut Golob:</t>
        </r>
        <r>
          <rPr>
            <sz val="9"/>
            <color indexed="81"/>
            <rFont val="Tahoma"/>
            <family val="2"/>
            <charset val="238"/>
          </rPr>
          <t xml:space="preserve">
Desna stran enačbe</t>
        </r>
      </text>
    </comment>
  </commentList>
</comments>
</file>

<file path=xl/sharedStrings.xml><?xml version="1.0" encoding="utf-8"?>
<sst xmlns="http://schemas.openxmlformats.org/spreadsheetml/2006/main" count="16413" uniqueCount="6193">
  <si>
    <t>Šifra</t>
  </si>
  <si>
    <t>Artikel</t>
  </si>
  <si>
    <t>Nabavna Cena</t>
  </si>
  <si>
    <t>Količina (kg)</t>
  </si>
  <si>
    <t>Skupaj</t>
  </si>
  <si>
    <t>DDV</t>
  </si>
  <si>
    <t>MPC</t>
  </si>
  <si>
    <t>Vrednost</t>
  </si>
  <si>
    <t>JABOLKA</t>
  </si>
  <si>
    <t>HRUŠKE</t>
  </si>
  <si>
    <t>LIMONE</t>
  </si>
  <si>
    <t>BANANE</t>
  </si>
  <si>
    <t>SLIVE</t>
  </si>
  <si>
    <t>FIŽOL</t>
  </si>
  <si>
    <t>MANGO</t>
  </si>
  <si>
    <t>JAGODE</t>
  </si>
  <si>
    <t>KORENJE</t>
  </si>
  <si>
    <t>RADIČ</t>
  </si>
  <si>
    <t>GROZDJE</t>
  </si>
  <si>
    <t>OREHI</t>
  </si>
  <si>
    <t>SKUPAJ:</t>
  </si>
  <si>
    <t>DDV =</t>
  </si>
  <si>
    <t>Navodila</t>
  </si>
  <si>
    <t>2. Za skupno vrednost zaloge artiklov uporabite ustrezno vgrajeno formulo.</t>
  </si>
  <si>
    <t>3. Tabelo oblikujte kot obseg in ne z orodjem za oblikovanje tabele.</t>
  </si>
  <si>
    <t>3. Izdelajte stolpični grafikon, ki bo prikazoval MPC za vsak artikel</t>
  </si>
  <si>
    <t>Stanje</t>
  </si>
  <si>
    <t>Ocena</t>
  </si>
  <si>
    <t>1. Dopolnite manjkajoče vrednosti v tabeli tako, da uporabite osnovne matematične enačbe in relativno ter absolutno sklicevanje.</t>
  </si>
  <si>
    <t>S001</t>
  </si>
  <si>
    <t>S002</t>
  </si>
  <si>
    <t>S003</t>
  </si>
  <si>
    <t>S004</t>
  </si>
  <si>
    <t>S005</t>
  </si>
  <si>
    <t>S006</t>
  </si>
  <si>
    <t>S007</t>
  </si>
  <si>
    <t>S008</t>
  </si>
  <si>
    <t>S009</t>
  </si>
  <si>
    <t>S010</t>
  </si>
  <si>
    <t>S011</t>
  </si>
  <si>
    <t>S012</t>
  </si>
  <si>
    <t>Ocena testa</t>
  </si>
  <si>
    <t>Priporočljivo</t>
  </si>
  <si>
    <t>Zelo</t>
  </si>
  <si>
    <t>Je</t>
  </si>
  <si>
    <t xml:space="preserve">Ni </t>
  </si>
  <si>
    <t>Šifra artikla</t>
  </si>
  <si>
    <t>A001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</si>
  <si>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</si>
  <si>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</si>
  <si>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</si>
  <si>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</si>
  <si>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</si>
  <si>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</si>
  <si>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</si>
  <si>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</si>
  <si>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</si>
  <si>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</si>
  <si>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</si>
  <si>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</si>
  <si>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</si>
  <si>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</si>
  <si>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</si>
  <si>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</si>
  <si>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</si>
  <si>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</si>
  <si>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</si>
  <si>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</si>
  <si>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</si>
  <si>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</si>
  <si>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</si>
  <si>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</si>
  <si>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Primerjalni test izdelkov vsak izdelek oceni s skupno oceno v razponu od 0 do 5.</t>
  </si>
  <si>
    <t>Pogojno</t>
  </si>
  <si>
    <t>Od 0 - 2,09</t>
  </si>
  <si>
    <t>od 2,1 - 2,69</t>
  </si>
  <si>
    <t>od 2,7 - 3,59</t>
  </si>
  <si>
    <t>od 3,6</t>
  </si>
  <si>
    <t xml:space="preserve">Zapište funkcijo, ki bo za navedene artikle in njihove ocene izpisala ustrezno priporočilo, </t>
  </si>
  <si>
    <t>glede na spodnjo lestvico!</t>
  </si>
  <si>
    <t>Namig: Uporabite delno absolutno sklicevanje</t>
  </si>
  <si>
    <t>V označeni tabeli pomnožite ustrezne vrednosti iz prvega stolpca z vrednostjo iz prve vrstice</t>
  </si>
  <si>
    <t>Namig: Uporabite absolutno sklicevanje</t>
  </si>
  <si>
    <t>V stolpcu B in C pomnožite vse vrednosti iz stolpca A z vrednostjo v J1 oz. K1</t>
  </si>
  <si>
    <t>Navodilo</t>
  </si>
  <si>
    <t>Poiščite tečaj makedonskega Denarja</t>
  </si>
  <si>
    <t>Navodila:</t>
  </si>
  <si>
    <t>vrednost</t>
  </si>
  <si>
    <t>Izračunana</t>
  </si>
  <si>
    <t>Dopustna vrednost</t>
  </si>
  <si>
    <t>Podana</t>
  </si>
  <si>
    <t xml:space="preserve">Spodnja </t>
  </si>
  <si>
    <r>
      <t xml:space="preserve">Če je podana vrednost </t>
    </r>
    <r>
      <rPr>
        <b/>
        <sz val="10"/>
        <color rgb="FFFF0000"/>
        <rFont val="Calibri"/>
        <family val="2"/>
        <charset val="238"/>
        <scheme val="minor"/>
      </rPr>
      <t>manjša</t>
    </r>
    <r>
      <rPr>
        <sz val="10"/>
        <color indexed="12"/>
        <rFont val="Calibri"/>
        <family val="2"/>
        <charset val="238"/>
        <scheme val="minor"/>
      </rPr>
      <t xml:space="preserve"> od spodnje meje, naj bo v polju Stanje zapisano </t>
    </r>
    <r>
      <rPr>
        <b/>
        <sz val="10"/>
        <color rgb="FFFF0000"/>
        <rFont val="Calibri"/>
        <family val="2"/>
        <charset val="238"/>
        <scheme val="minor"/>
      </rPr>
      <t>PREMALO</t>
    </r>
  </si>
  <si>
    <r>
      <t xml:space="preserve">Če je podana vrednost </t>
    </r>
    <r>
      <rPr>
        <b/>
        <sz val="10"/>
        <color rgb="FFFF0000"/>
        <rFont val="Calibri"/>
        <family val="2"/>
        <charset val="238"/>
        <scheme val="minor"/>
      </rPr>
      <t>večja</t>
    </r>
    <r>
      <rPr>
        <sz val="10"/>
        <color indexed="12"/>
        <rFont val="Calibri"/>
        <family val="2"/>
        <charset val="238"/>
        <scheme val="minor"/>
      </rPr>
      <t xml:space="preserve"> od zgornje meje, naj bo v polju Stanje zapisano </t>
    </r>
    <r>
      <rPr>
        <b/>
        <sz val="10"/>
        <color rgb="FFFF0000"/>
        <rFont val="Calibri"/>
        <family val="2"/>
        <charset val="238"/>
        <scheme val="minor"/>
      </rPr>
      <t>PREVEČ</t>
    </r>
  </si>
  <si>
    <r>
      <t xml:space="preserve">Če je podana vrednost </t>
    </r>
    <r>
      <rPr>
        <b/>
        <sz val="10"/>
        <color rgb="FFFF0000"/>
        <rFont val="Calibri"/>
        <family val="2"/>
        <charset val="238"/>
        <scheme val="minor"/>
      </rPr>
      <t>med</t>
    </r>
    <r>
      <rPr>
        <sz val="10"/>
        <color indexed="12"/>
        <rFont val="Calibri"/>
        <family val="2"/>
        <charset val="238"/>
        <scheme val="minor"/>
      </rPr>
      <t xml:space="preserve"> zgornjo in spodnjo mejo, naj bo v polju Stanje zapisano </t>
    </r>
    <r>
      <rPr>
        <b/>
        <sz val="10"/>
        <color rgb="FFFF0000"/>
        <rFont val="Calibri"/>
        <family val="2"/>
        <charset val="238"/>
        <scheme val="minor"/>
      </rPr>
      <t>USTREZA</t>
    </r>
  </si>
  <si>
    <t>meja</t>
  </si>
  <si>
    <t>Zgornja</t>
  </si>
  <si>
    <t>Število ustreznih</t>
  </si>
  <si>
    <t>Uporaba funkcije IF</t>
  </si>
  <si>
    <t>Ustrezno?</t>
  </si>
  <si>
    <t>Večkratni IF</t>
  </si>
  <si>
    <t>X</t>
  </si>
  <si>
    <r>
      <t>x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</t>
    </r>
    <r>
      <rPr>
        <b/>
        <sz val="11"/>
        <color rgb="FFC00000"/>
        <rFont val="Calibri"/>
        <family val="2"/>
        <charset val="238"/>
        <scheme val="minor"/>
      </rPr>
      <t xml:space="preserve"> oz. </t>
    </r>
    <r>
      <rPr>
        <b/>
        <sz val="11"/>
        <color rgb="FFC00000"/>
        <rFont val="Calibri"/>
        <family val="2"/>
        <charset val="238"/>
      </rPr>
      <t>√x</t>
    </r>
  </si>
  <si>
    <t>Povprečna ocena</t>
  </si>
  <si>
    <t>odlično - 10</t>
  </si>
  <si>
    <t>prav dobro - 9</t>
  </si>
  <si>
    <t>prav dobro - 8</t>
  </si>
  <si>
    <t>dobro - 7</t>
  </si>
  <si>
    <t>zadostno - 6</t>
  </si>
  <si>
    <t>negativno</t>
  </si>
  <si>
    <t>Možno število točk:</t>
  </si>
  <si>
    <t>Do</t>
  </si>
  <si>
    <t>Od</t>
  </si>
  <si>
    <r>
      <t xml:space="preserve">Ocena </t>
    </r>
    <r>
      <rPr>
        <sz val="9"/>
        <color theme="1"/>
        <rFont val="Calibri"/>
        <family val="2"/>
        <charset val="238"/>
        <scheme val="minor"/>
      </rPr>
      <t>(VLOOKUP)</t>
    </r>
  </si>
  <si>
    <t>Odstotek</t>
  </si>
  <si>
    <t>Dosežene točke</t>
  </si>
  <si>
    <t>Vpisna številka</t>
  </si>
  <si>
    <t>Izpolniti je potrebno naslednjo tabelo z ustreznimi opisnimi ocenami.</t>
  </si>
  <si>
    <t>A</t>
  </si>
  <si>
    <t>B</t>
  </si>
  <si>
    <t>A&gt;B</t>
  </si>
  <si>
    <t>Ime</t>
  </si>
  <si>
    <t>Priimek</t>
  </si>
  <si>
    <t>Naslov</t>
  </si>
  <si>
    <t>Pošta</t>
  </si>
  <si>
    <t>Spol</t>
  </si>
  <si>
    <t>Datum</t>
  </si>
  <si>
    <t>Adam</t>
  </si>
  <si>
    <t xml:space="preserve">KOCON </t>
  </si>
  <si>
    <t>Dolgi most 15</t>
  </si>
  <si>
    <t>9203 Petrovci</t>
  </si>
  <si>
    <t>M</t>
  </si>
  <si>
    <t>Adin</t>
  </si>
  <si>
    <t xml:space="preserve">GAZDAG </t>
  </si>
  <si>
    <t>Žeje 24</t>
  </si>
  <si>
    <t>1316 Ortnek</t>
  </si>
  <si>
    <t>Adnan</t>
  </si>
  <si>
    <t xml:space="preserve">BAČI </t>
  </si>
  <si>
    <t>Aškerčeva cesta 17</t>
  </si>
  <si>
    <t>2258 Sveti Tomaž</t>
  </si>
  <si>
    <t>Adrian</t>
  </si>
  <si>
    <t xml:space="preserve">LAPOŠA </t>
  </si>
  <si>
    <t>Gorjupova ulica 37</t>
  </si>
  <si>
    <t>3312 Prebold</t>
  </si>
  <si>
    <t>Aid</t>
  </si>
  <si>
    <t xml:space="preserve">HOLSEDL </t>
  </si>
  <si>
    <t>Oražnova ulica 17</t>
  </si>
  <si>
    <t>6256 Košana</t>
  </si>
  <si>
    <t>Alan</t>
  </si>
  <si>
    <t xml:space="preserve">GOJKOŠEK </t>
  </si>
  <si>
    <t>Ramovševa ulica 48</t>
  </si>
  <si>
    <t>8213 Veliki Gaber</t>
  </si>
  <si>
    <t>Ali</t>
  </si>
  <si>
    <t xml:space="preserve">HERGULA </t>
  </si>
  <si>
    <t>Koprska ulica 92a</t>
  </si>
  <si>
    <t>1235 Radomlje</t>
  </si>
  <si>
    <t>Amel</t>
  </si>
  <si>
    <t xml:space="preserve">KOZODERC </t>
  </si>
  <si>
    <t>Cesta v Legarico 4</t>
  </si>
  <si>
    <t>3204 Dobrna</t>
  </si>
  <si>
    <t>Anel</t>
  </si>
  <si>
    <t xml:space="preserve">BREZNER </t>
  </si>
  <si>
    <t>Mencingerjeva ulica 103</t>
  </si>
  <si>
    <t>5294 Dornberk</t>
  </si>
  <si>
    <t>Armin</t>
  </si>
  <si>
    <t xml:space="preserve">HADNER </t>
  </si>
  <si>
    <t>Tiranova ulica 48</t>
  </si>
  <si>
    <t>2373 Šentjanž pri Dravogradu</t>
  </si>
  <si>
    <t>Beno</t>
  </si>
  <si>
    <t xml:space="preserve">PALKO </t>
  </si>
  <si>
    <t>Setnikarjeva ulica 19</t>
  </si>
  <si>
    <t>8296 Krmelj</t>
  </si>
  <si>
    <t>Bojan</t>
  </si>
  <si>
    <t xml:space="preserve">PRIKERŽNIK </t>
  </si>
  <si>
    <t>Dvojna ulica 18</t>
  </si>
  <si>
    <t>8283 Blanca</t>
  </si>
  <si>
    <t>Boris</t>
  </si>
  <si>
    <t xml:space="preserve">LINASI </t>
  </si>
  <si>
    <t>Tesna ulica 4</t>
  </si>
  <si>
    <t>8293 Studenec</t>
  </si>
  <si>
    <t>Borut</t>
  </si>
  <si>
    <t xml:space="preserve">BOŠNIK </t>
  </si>
  <si>
    <t>Volaričeva ulica 16</t>
  </si>
  <si>
    <t>9204 Šalovci</t>
  </si>
  <si>
    <t>Boštjan</t>
  </si>
  <si>
    <t xml:space="preserve">ČAPELNIK </t>
  </si>
  <si>
    <t>Simonitijeva ulica 16</t>
  </si>
  <si>
    <t>2353 Duh na Ostrem vrhu</t>
  </si>
  <si>
    <t>Daniel</t>
  </si>
  <si>
    <t xml:space="preserve">BAČOVNIK </t>
  </si>
  <si>
    <t>Čučkova ulica 37</t>
  </si>
  <si>
    <t>3302 Griže</t>
  </si>
  <si>
    <t>Danijel</t>
  </si>
  <si>
    <t xml:space="preserve">NAREKS </t>
  </si>
  <si>
    <t>Gerbičeva ulica 99</t>
  </si>
  <si>
    <t>4260 Bled</t>
  </si>
  <si>
    <t>Davor</t>
  </si>
  <si>
    <t xml:space="preserve">KOŽELJNIK </t>
  </si>
  <si>
    <t>Finžgarjeva ulica 12</t>
  </si>
  <si>
    <t>4240 Radovljica</t>
  </si>
  <si>
    <t>Din</t>
  </si>
  <si>
    <t xml:space="preserve">AŠENBERGER </t>
  </si>
  <si>
    <t>Za garažami 12a</t>
  </si>
  <si>
    <t>5232 Soča</t>
  </si>
  <si>
    <t>Dušan</t>
  </si>
  <si>
    <t xml:space="preserve">PODKUBOVŠEK </t>
  </si>
  <si>
    <t>Ulica Vladimirja Trampuža 10</t>
  </si>
  <si>
    <t>9206 Križevci</t>
  </si>
  <si>
    <t>Emanuel</t>
  </si>
  <si>
    <t xml:space="preserve">FLORINDO </t>
  </si>
  <si>
    <t>Erbežnikova ulica 22</t>
  </si>
  <si>
    <t>8258 Kapele</t>
  </si>
  <si>
    <t>Florjan</t>
  </si>
  <si>
    <t xml:space="preserve">ŠPARLEK </t>
  </si>
  <si>
    <t>Lazarjeva ulica 16</t>
  </si>
  <si>
    <t>4290 Tržič</t>
  </si>
  <si>
    <t>Gabriel</t>
  </si>
  <si>
    <t xml:space="preserve">BAGARA </t>
  </si>
  <si>
    <t>Ulica Jožeta Japlja 25</t>
  </si>
  <si>
    <t>5297 Prvačina</t>
  </si>
  <si>
    <t>Gabrijel</t>
  </si>
  <si>
    <t xml:space="preserve">LAS </t>
  </si>
  <si>
    <t>Mirje 33</t>
  </si>
  <si>
    <t>6215 Divača</t>
  </si>
  <si>
    <t>Haris</t>
  </si>
  <si>
    <t xml:space="preserve">GOLČNIK </t>
  </si>
  <si>
    <t>Tomčeva ulica 8</t>
  </si>
  <si>
    <t>3272 Rimske Toplice</t>
  </si>
  <si>
    <t>Igor</t>
  </si>
  <si>
    <t xml:space="preserve">MOTORE </t>
  </si>
  <si>
    <t>Lipahova ulica 56</t>
  </si>
  <si>
    <t>2366 Muta</t>
  </si>
  <si>
    <t>Ivan</t>
  </si>
  <si>
    <t xml:space="preserve">MLADKOVIČ </t>
  </si>
  <si>
    <t>Mikuževa ulica 14</t>
  </si>
  <si>
    <t>2343 Fala</t>
  </si>
  <si>
    <t>Izak</t>
  </si>
  <si>
    <t xml:space="preserve">ČRPIČ </t>
  </si>
  <si>
    <t>Šibeniška ulica 21</t>
  </si>
  <si>
    <t>1380 Cerknica</t>
  </si>
  <si>
    <t>Jože</t>
  </si>
  <si>
    <t xml:space="preserve">ŽRLIČ </t>
  </si>
  <si>
    <t>Tržaška cesta 443</t>
  </si>
  <si>
    <t>6275 Črni kal</t>
  </si>
  <si>
    <t>Julijan</t>
  </si>
  <si>
    <t xml:space="preserve">PANGERČIČ </t>
  </si>
  <si>
    <t>Nagodetova ulica 18</t>
  </si>
  <si>
    <t>8333 Semič</t>
  </si>
  <si>
    <t>Kristian</t>
  </si>
  <si>
    <t xml:space="preserve">BRKOPEC </t>
  </si>
  <si>
    <t>Bobenčkova ulica 12</t>
  </si>
  <si>
    <t>2365 Vuhred</t>
  </si>
  <si>
    <t>Lars</t>
  </si>
  <si>
    <t xml:space="preserve">KAFERLE </t>
  </si>
  <si>
    <t>Bičevje 18</t>
  </si>
  <si>
    <t>2310 Slovenska Bistrica</t>
  </si>
  <si>
    <t>Leonardo</t>
  </si>
  <si>
    <t xml:space="preserve">BOJANEC </t>
  </si>
  <si>
    <t>Cesta dolomitskega odreda 203</t>
  </si>
  <si>
    <t>1384 Grahovo</t>
  </si>
  <si>
    <t>Liam</t>
  </si>
  <si>
    <t xml:space="preserve">FILAK </t>
  </si>
  <si>
    <t>Podvozna pot 31</t>
  </si>
  <si>
    <t>4211 Mavčiče</t>
  </si>
  <si>
    <t>Manuel</t>
  </si>
  <si>
    <t xml:space="preserve">ŠURLA </t>
  </si>
  <si>
    <t>Gmajnice 20</t>
  </si>
  <si>
    <t>1338 Kočevska Reka</t>
  </si>
  <si>
    <t>Mateo</t>
  </si>
  <si>
    <t xml:space="preserve">ZOBAVNIK </t>
  </si>
  <si>
    <t>Ločnikarjeva ulica 14c</t>
  </si>
  <si>
    <t>3221 Teharje</t>
  </si>
  <si>
    <t>Max</t>
  </si>
  <si>
    <t xml:space="preserve">PROŠEK </t>
  </si>
  <si>
    <t>Jadranska ulica 26</t>
  </si>
  <si>
    <t>5273 Col</t>
  </si>
  <si>
    <t>Metod</t>
  </si>
  <si>
    <t xml:space="preserve">KUNAVAR </t>
  </si>
  <si>
    <t>Barjanska cesta 16</t>
  </si>
  <si>
    <t>1360 Vrhnika</t>
  </si>
  <si>
    <t>Miloš</t>
  </si>
  <si>
    <t xml:space="preserve">BRNOT </t>
  </si>
  <si>
    <t>Kosančeva ulica 20</t>
  </si>
  <si>
    <t>1223 Blagovica</t>
  </si>
  <si>
    <t>Naj</t>
  </si>
  <si>
    <t xml:space="preserve">GARVAS </t>
  </si>
  <si>
    <t>Cerkniška ulica 20</t>
  </si>
  <si>
    <t>3222 Dramlje</t>
  </si>
  <si>
    <t>Nej</t>
  </si>
  <si>
    <t xml:space="preserve">DRAKSLAR </t>
  </si>
  <si>
    <t>Gorkičeva ulica 18</t>
  </si>
  <si>
    <t>3223 Loka pri Žusmu</t>
  </si>
  <si>
    <t>Nick</t>
  </si>
  <si>
    <t xml:space="preserve">OREHAR </t>
  </si>
  <si>
    <t>Murnikova ulica 18</t>
  </si>
  <si>
    <t>2345 Bistrica ob Dravi</t>
  </si>
  <si>
    <t>Nikolaj</t>
  </si>
  <si>
    <t xml:space="preserve">UŠLAKAR </t>
  </si>
  <si>
    <t>Pot v bor 6</t>
  </si>
  <si>
    <t>2367 Vuzenica</t>
  </si>
  <si>
    <t>Noel</t>
  </si>
  <si>
    <t xml:space="preserve">MOHORČ </t>
  </si>
  <si>
    <t>Kančeva ulica 16</t>
  </si>
  <si>
    <t>3240 Šmarje pri Jelšah</t>
  </si>
  <si>
    <t>Robert</t>
  </si>
  <si>
    <t xml:space="preserve">BULOVEC </t>
  </si>
  <si>
    <t>Tomažičeva ulica 102</t>
  </si>
  <si>
    <t>3210 Slovenske Konjice</t>
  </si>
  <si>
    <t>Rožle</t>
  </si>
  <si>
    <t xml:space="preserve">DUŽNIK </t>
  </si>
  <si>
    <t>Teslova ulica 30</t>
  </si>
  <si>
    <t>2206 Marjeta na Dravskem polju</t>
  </si>
  <si>
    <t>Ruben</t>
  </si>
  <si>
    <t xml:space="preserve">TORJAN </t>
  </si>
  <si>
    <t>Ulica Malči Beličeve 155</t>
  </si>
  <si>
    <t>1274 Gabrovka</t>
  </si>
  <si>
    <t>Saša</t>
  </si>
  <si>
    <t xml:space="preserve">SAŠIĆ </t>
  </si>
  <si>
    <t>Jamova cesta 105</t>
  </si>
  <si>
    <t>8280 Brestanica</t>
  </si>
  <si>
    <t>Stefan</t>
  </si>
  <si>
    <t xml:space="preserve">KOMEN </t>
  </si>
  <si>
    <t>Ulica borca Petra 34</t>
  </si>
  <si>
    <t>3255 Buče</t>
  </si>
  <si>
    <t>Tej</t>
  </si>
  <si>
    <t xml:space="preserve">PERKAN </t>
  </si>
  <si>
    <t>Pot čez gmajno 111</t>
  </si>
  <si>
    <t>5220 Tolmin</t>
  </si>
  <si>
    <t>Teodor</t>
  </si>
  <si>
    <t xml:space="preserve">ČOHA </t>
  </si>
  <si>
    <t>Šumarjeva ulica 7</t>
  </si>
  <si>
    <t>2275 Miklavž pri Ormožu</t>
  </si>
  <si>
    <t>Tibor</t>
  </si>
  <si>
    <t xml:space="preserve">LOVERČIČ </t>
  </si>
  <si>
    <t>Vidičeva ulica 17</t>
  </si>
  <si>
    <t>3327 Šmartno ob Paki</t>
  </si>
  <si>
    <t>Timi</t>
  </si>
  <si>
    <t xml:space="preserve">KRAŠČEK </t>
  </si>
  <si>
    <t>Zavetiška ulica 12</t>
  </si>
  <si>
    <t>8275 Škocjan</t>
  </si>
  <si>
    <t>Tit</t>
  </si>
  <si>
    <t xml:space="preserve">ROVŠČEK </t>
  </si>
  <si>
    <t>Groharjeva cesta 22</t>
  </si>
  <si>
    <t>8273 Leskovec pri Krškem</t>
  </si>
  <si>
    <t>Tobija</t>
  </si>
  <si>
    <t xml:space="preserve">BLAGONJA </t>
  </si>
  <si>
    <t>Lepi pot 28</t>
  </si>
  <si>
    <t>8230 Mokronog</t>
  </si>
  <si>
    <t>Vanja</t>
  </si>
  <si>
    <t xml:space="preserve">UMER </t>
  </si>
  <si>
    <t>Trinkova ulica 100</t>
  </si>
  <si>
    <t>2370 Dravograd</t>
  </si>
  <si>
    <t>Viktor</t>
  </si>
  <si>
    <t xml:space="preserve">ŠUKLJAN </t>
  </si>
  <si>
    <t>Vidmarjeva ulica 25</t>
  </si>
  <si>
    <t>4226 Žiri</t>
  </si>
  <si>
    <t>Žan Luka</t>
  </si>
  <si>
    <t xml:space="preserve">KAVREČIČ </t>
  </si>
  <si>
    <t>Slodnjakova ulica 9</t>
  </si>
  <si>
    <t>4276 Hrušica</t>
  </si>
  <si>
    <t>Adna</t>
  </si>
  <si>
    <t xml:space="preserve">KORENIKA </t>
  </si>
  <si>
    <t>Reška ulica 37</t>
  </si>
  <si>
    <t>6271 Dekani</t>
  </si>
  <si>
    <t>Ž</t>
  </si>
  <si>
    <t>Adriana</t>
  </si>
  <si>
    <t xml:space="preserve">GORELA </t>
  </si>
  <si>
    <t>Oslavijska ulica 4</t>
  </si>
  <si>
    <t>8297 Šentjanž</t>
  </si>
  <si>
    <t>Adrijana</t>
  </si>
  <si>
    <t xml:space="preserve">ZAJC </t>
  </si>
  <si>
    <t>Tobačna ulica 7</t>
  </si>
  <si>
    <t>1234 Mengeš</t>
  </si>
  <si>
    <t>Aida</t>
  </si>
  <si>
    <t xml:space="preserve">MEDVED </t>
  </si>
  <si>
    <t>Idrijska ulica 22</t>
  </si>
  <si>
    <t>8270 Krško</t>
  </si>
  <si>
    <t>Aiša</t>
  </si>
  <si>
    <t xml:space="preserve">KNEZ </t>
  </si>
  <si>
    <t>Cesta na ključ 9</t>
  </si>
  <si>
    <t>1281 Kresnice</t>
  </si>
  <si>
    <t>Aja</t>
  </si>
  <si>
    <t xml:space="preserve">ZUPANC </t>
  </si>
  <si>
    <t>Snežniška ulica 12</t>
  </si>
  <si>
    <t>6232 Planina</t>
  </si>
  <si>
    <t>Ajna</t>
  </si>
  <si>
    <t xml:space="preserve">PIRC </t>
  </si>
  <si>
    <t>Ulica Lili Novy 38</t>
  </si>
  <si>
    <t>6258 Prestranek</t>
  </si>
  <si>
    <t>Ajša</t>
  </si>
  <si>
    <t xml:space="preserve">HROVAT </t>
  </si>
  <si>
    <t>Splitska ulica 16</t>
  </si>
  <si>
    <t>3257 Podsreda</t>
  </si>
  <si>
    <t>Alenka</t>
  </si>
  <si>
    <t xml:space="preserve">PAVLIČ </t>
  </si>
  <si>
    <t>Merčnikova ulica 10</t>
  </si>
  <si>
    <t>2363 Podvelka</t>
  </si>
  <si>
    <t>Alisa</t>
  </si>
  <si>
    <t xml:space="preserve">PETRIČ </t>
  </si>
  <si>
    <t>Ulica Miroslava Turka 13</t>
  </si>
  <si>
    <t>2283 Zavrč</t>
  </si>
  <si>
    <t>Alma</t>
  </si>
  <si>
    <t xml:space="preserve">KUHAR </t>
  </si>
  <si>
    <t>Vrhovnikova ulica 21</t>
  </si>
  <si>
    <t>9233 Odranci</t>
  </si>
  <si>
    <t>Amina</t>
  </si>
  <si>
    <t xml:space="preserve">LAH </t>
  </si>
  <si>
    <t>Cesta dveh cesarjev 5</t>
  </si>
  <si>
    <t>2215 Ceršak</t>
  </si>
  <si>
    <t>Amra</t>
  </si>
  <si>
    <t xml:space="preserve">ZORKO </t>
  </si>
  <si>
    <t>Skopčeva ulica 9</t>
  </si>
  <si>
    <t>1291 Škofljica</t>
  </si>
  <si>
    <t>Anastasia</t>
  </si>
  <si>
    <t xml:space="preserve">URŠIČ </t>
  </si>
  <si>
    <t>Trg mladinskih delovnih brigad 1</t>
  </si>
  <si>
    <t>2382 Mislinja</t>
  </si>
  <si>
    <t>Anastasija</t>
  </si>
  <si>
    <t xml:space="preserve">SEVER </t>
  </si>
  <si>
    <t>Cesta v mestni log 90</t>
  </si>
  <si>
    <t>2232 Voličina</t>
  </si>
  <si>
    <t>Anika</t>
  </si>
  <si>
    <t xml:space="preserve">BABIČ </t>
  </si>
  <si>
    <t>Pirnatova ulica 10</t>
  </si>
  <si>
    <t>8344 Vinica</t>
  </si>
  <si>
    <t>Anuša</t>
  </si>
  <si>
    <t xml:space="preserve">MAJCEN </t>
  </si>
  <si>
    <t>Šestova ulica 44</t>
  </si>
  <si>
    <t>2364 Ribnica na Pohorju</t>
  </si>
  <si>
    <t>Ariana</t>
  </si>
  <si>
    <t xml:space="preserve">TOMAŽIČ </t>
  </si>
  <si>
    <t>Divjakova ulica 8</t>
  </si>
  <si>
    <t>8263 Cerklje ob Krki</t>
  </si>
  <si>
    <t>Asja</t>
  </si>
  <si>
    <t xml:space="preserve">JERMAN </t>
  </si>
  <si>
    <t>Bogišićeva ulica 11</t>
  </si>
  <si>
    <t>1352 Preserje</t>
  </si>
  <si>
    <t>Aurora</t>
  </si>
  <si>
    <t xml:space="preserve">ERJAVEC </t>
  </si>
  <si>
    <t>Cesta v gorice 7</t>
  </si>
  <si>
    <t>3253 Pristava pri Mestinju</t>
  </si>
  <si>
    <t>Brigita</t>
  </si>
  <si>
    <t xml:space="preserve">JEREB </t>
  </si>
  <si>
    <t>Langusova ulica 53</t>
  </si>
  <si>
    <t>5251 Grgar</t>
  </si>
  <si>
    <t>Dajana</t>
  </si>
  <si>
    <t xml:space="preserve">KRANJC </t>
  </si>
  <si>
    <t>Tbilisijska ulica 162</t>
  </si>
  <si>
    <t>2313 Fram</t>
  </si>
  <si>
    <t>Danijela</t>
  </si>
  <si>
    <t xml:space="preserve">PUŠNIK </t>
  </si>
  <si>
    <t>Gregorinova ulica 12</t>
  </si>
  <si>
    <t>2254 Trnovska vas</t>
  </si>
  <si>
    <t>Deja</t>
  </si>
  <si>
    <t xml:space="preserve">RUPNIK </t>
  </si>
  <si>
    <t>Nasperska pot 33</t>
  </si>
  <si>
    <t>5275 Godovič</t>
  </si>
  <si>
    <t>Diana</t>
  </si>
  <si>
    <t xml:space="preserve">LESJAK </t>
  </si>
  <si>
    <t>Postojnska ulica 27</t>
  </si>
  <si>
    <t>9262 Rogašovci</t>
  </si>
  <si>
    <t>Elizabeta</t>
  </si>
  <si>
    <t xml:space="preserve">BREZNIK </t>
  </si>
  <si>
    <t>Martinova ulica 97</t>
  </si>
  <si>
    <t>1282 Sava</t>
  </si>
  <si>
    <t>Ella</t>
  </si>
  <si>
    <t xml:space="preserve">PEČNIK </t>
  </si>
  <si>
    <t>Ravnikova ulica 7</t>
  </si>
  <si>
    <t>1251 Moravče</t>
  </si>
  <si>
    <t>Emina</t>
  </si>
  <si>
    <t xml:space="preserve">PERKO </t>
  </si>
  <si>
    <t>Čampova ulica 5</t>
  </si>
  <si>
    <t>4273 Blejska Dobrava</t>
  </si>
  <si>
    <t>Erika</t>
  </si>
  <si>
    <t xml:space="preserve">VIDIC </t>
  </si>
  <si>
    <t>Glinška ulica 19</t>
  </si>
  <si>
    <t>1410 Zagorje ob Savi</t>
  </si>
  <si>
    <t>Evelin</t>
  </si>
  <si>
    <t xml:space="preserve">DOLENC </t>
  </si>
  <si>
    <t>Za progo 27</t>
  </si>
  <si>
    <t>1312 Videm Dobrepolje</t>
  </si>
  <si>
    <t>Gaia</t>
  </si>
  <si>
    <t xml:space="preserve">PAVLIN </t>
  </si>
  <si>
    <t>Cesta v zgornji log 121</t>
  </si>
  <si>
    <t>2393 Črna na Koroškem</t>
  </si>
  <si>
    <t>Glorija</t>
  </si>
  <si>
    <t xml:space="preserve">FURLAN </t>
  </si>
  <si>
    <t>Redelonghijeva ulica 33</t>
  </si>
  <si>
    <t>3326 Topolšica</t>
  </si>
  <si>
    <t>Hanna</t>
  </si>
  <si>
    <t xml:space="preserve">MOČNIK </t>
  </si>
  <si>
    <t>Ribičičeva ulica 31</t>
  </si>
  <si>
    <t>2253 Destrnik</t>
  </si>
  <si>
    <t>Ina</t>
  </si>
  <si>
    <t xml:space="preserve">TOMŠIČ </t>
  </si>
  <si>
    <t>Velebitska ulica 30</t>
  </si>
  <si>
    <t>1353 Borovnica</t>
  </si>
  <si>
    <t>Inja</t>
  </si>
  <si>
    <t xml:space="preserve">JANEŽIČ </t>
  </si>
  <si>
    <t>Viška cesta 9</t>
  </si>
  <si>
    <t>9261 Cankova</t>
  </si>
  <si>
    <t>Ivona</t>
  </si>
  <si>
    <t xml:space="preserve">RIBIČ </t>
  </si>
  <si>
    <t>Kogejeva ulica 19</t>
  </si>
  <si>
    <t>5290 Šempeter pri Gorici</t>
  </si>
  <si>
    <t>Izabela</t>
  </si>
  <si>
    <t xml:space="preserve">JENKO </t>
  </si>
  <si>
    <t>Ulica Ivana Roba 21</t>
  </si>
  <si>
    <t>1433 Radeče</t>
  </si>
  <si>
    <t>Janja</t>
  </si>
  <si>
    <t xml:space="preserve">LOGAR </t>
  </si>
  <si>
    <t>Švarova ulica 24</t>
  </si>
  <si>
    <t>1311 Turjak</t>
  </si>
  <si>
    <t>Jerca</t>
  </si>
  <si>
    <t xml:space="preserve">ŽNIDARŠIČ </t>
  </si>
  <si>
    <t>Hajdrihova ulica 28c</t>
  </si>
  <si>
    <t>3211 Škofja vas</t>
  </si>
  <si>
    <t>Jona</t>
  </si>
  <si>
    <t xml:space="preserve">MAČEK </t>
  </si>
  <si>
    <t>Graden 36</t>
  </si>
  <si>
    <t>8212 Velika Loka</t>
  </si>
  <si>
    <t>Julia</t>
  </si>
  <si>
    <t xml:space="preserve">ČERNE </t>
  </si>
  <si>
    <t>Hacetova ulica 13</t>
  </si>
  <si>
    <t>8253 Artiče</t>
  </si>
  <si>
    <t>Karina</t>
  </si>
  <si>
    <t xml:space="preserve">LEŠNIK </t>
  </si>
  <si>
    <t>Mirje 13</t>
  </si>
  <si>
    <t>5230 Bovec</t>
  </si>
  <si>
    <t>Karla</t>
  </si>
  <si>
    <t xml:space="preserve">ZADRAVEC </t>
  </si>
  <si>
    <t>Simonitijeva ulica 21</t>
  </si>
  <si>
    <t>5212 Dobrovo v Brdih</t>
  </si>
  <si>
    <t>Katjuša</t>
  </si>
  <si>
    <t xml:space="preserve">FRAS </t>
  </si>
  <si>
    <t>Vrhovnikova ulica 155</t>
  </si>
  <si>
    <t>3304 Tabor</t>
  </si>
  <si>
    <t>Leila</t>
  </si>
  <si>
    <t xml:space="preserve">GREGORIČ </t>
  </si>
  <si>
    <t>Murnikova ulica 44</t>
  </si>
  <si>
    <t>8294 Boštanj</t>
  </si>
  <si>
    <t>Leona</t>
  </si>
  <si>
    <t xml:space="preserve">JELEN </t>
  </si>
  <si>
    <t>Šibeniška ulica 16</t>
  </si>
  <si>
    <t>6223 Komen</t>
  </si>
  <si>
    <t>Lili</t>
  </si>
  <si>
    <t xml:space="preserve">MAROLT </t>
  </si>
  <si>
    <t>Mencingerjeva ulica 48</t>
  </si>
  <si>
    <t>9243 Mala Nedelja</t>
  </si>
  <si>
    <t>Lorena</t>
  </si>
  <si>
    <t xml:space="preserve">BLATNIK </t>
  </si>
  <si>
    <t>Finžgarjeva ulica 26</t>
  </si>
  <si>
    <t>3271 Šentrupert</t>
  </si>
  <si>
    <t>Luana</t>
  </si>
  <si>
    <t xml:space="preserve">MIHELIČ </t>
  </si>
  <si>
    <t>Za garažami 12</t>
  </si>
  <si>
    <t>1318 Loški Potok</t>
  </si>
  <si>
    <t>Marija</t>
  </si>
  <si>
    <t xml:space="preserve">PINTAR </t>
  </si>
  <si>
    <t>Žeje 28</t>
  </si>
  <si>
    <t>1330 Kočevje</t>
  </si>
  <si>
    <t>Mateja</t>
  </si>
  <si>
    <t xml:space="preserve">BEZJAK </t>
  </si>
  <si>
    <t>Aškerčeva cesta 162</t>
  </si>
  <si>
    <t>2314 Zgornja Polskava</t>
  </si>
  <si>
    <t>Melanija</t>
  </si>
  <si>
    <t xml:space="preserve">KOKALJ </t>
  </si>
  <si>
    <t>Za progo 8</t>
  </si>
  <si>
    <t>2351 Kamnica</t>
  </si>
  <si>
    <t>Merisa</t>
  </si>
  <si>
    <t xml:space="preserve">HREN </t>
  </si>
  <si>
    <t>Cesta v zgornji log 19</t>
  </si>
  <si>
    <t>5213 Kanal</t>
  </si>
  <si>
    <t>Metka</t>
  </si>
  <si>
    <t xml:space="preserve">JUG </t>
  </si>
  <si>
    <t>Kogejeva ulica 16</t>
  </si>
  <si>
    <t>3233 Kalobje</t>
  </si>
  <si>
    <t>Mina</t>
  </si>
  <si>
    <t xml:space="preserve">ČEH </t>
  </si>
  <si>
    <t>Kančeva ulica 6</t>
  </si>
  <si>
    <t>4270 Jesenice</t>
  </si>
  <si>
    <t>Mineja</t>
  </si>
  <si>
    <t xml:space="preserve">LEBAN </t>
  </si>
  <si>
    <t>Graden 18</t>
  </si>
  <si>
    <t>8341 Adlešiči</t>
  </si>
  <si>
    <t>Miša</t>
  </si>
  <si>
    <t xml:space="preserve">VIDOVIČ </t>
  </si>
  <si>
    <t>Cesta dveh cesarjev 37</t>
  </si>
  <si>
    <t>2360 Radlje ob Dravi</t>
  </si>
  <si>
    <t>Nejla</t>
  </si>
  <si>
    <t xml:space="preserve">CERAR </t>
  </si>
  <si>
    <t>Gerbičeva ulica 38</t>
  </si>
  <si>
    <t>5274 Črni vrh nad Idrijo</t>
  </si>
  <si>
    <t>Patricia</t>
  </si>
  <si>
    <t xml:space="preserve">RUS </t>
  </si>
  <si>
    <t>Volaričeva ulica 31</t>
  </si>
  <si>
    <t>1412 Kisovec</t>
  </si>
  <si>
    <t>Petja</t>
  </si>
  <si>
    <t xml:space="preserve">PRIMOŽIČ </t>
  </si>
  <si>
    <t>Snežniška ulica 22</t>
  </si>
  <si>
    <t>8331 Suhor</t>
  </si>
  <si>
    <t>Sabrina</t>
  </si>
  <si>
    <t xml:space="preserve">KOCJANČIČ </t>
  </si>
  <si>
    <t>Pirnatova ulica 34</t>
  </si>
  <si>
    <t>1236 Trzin</t>
  </si>
  <si>
    <t>Samanta</t>
  </si>
  <si>
    <t xml:space="preserve">KOBAL </t>
  </si>
  <si>
    <t>Reška ulica 33</t>
  </si>
  <si>
    <t>6244 Podgrad</t>
  </si>
  <si>
    <t>Sandra</t>
  </si>
  <si>
    <t xml:space="preserve">KOLENC </t>
  </si>
  <si>
    <t>Lipahova ulica 16</t>
  </si>
  <si>
    <t>8360 Žužemberk</t>
  </si>
  <si>
    <t>Sarah</t>
  </si>
  <si>
    <t xml:space="preserve">NEMEC </t>
  </si>
  <si>
    <t>Ribičičeva ulica 99</t>
  </si>
  <si>
    <t>5224 Srpenica</t>
  </si>
  <si>
    <t>Sergeja</t>
  </si>
  <si>
    <t xml:space="preserve">DOLINAR </t>
  </si>
  <si>
    <t>Ulica Miroslava Turka 105</t>
  </si>
  <si>
    <t>2286 Podlehnik</t>
  </si>
  <si>
    <t>Sofija</t>
  </si>
  <si>
    <t xml:space="preserve">LAZAR </t>
  </si>
  <si>
    <t>Tobačna ulica 102</t>
  </si>
  <si>
    <t>5291 Miren</t>
  </si>
  <si>
    <t>Stela</t>
  </si>
  <si>
    <t xml:space="preserve">KOLARIČ </t>
  </si>
  <si>
    <t>Ulica Jožeta Japlja 33</t>
  </si>
  <si>
    <t>4294 Križe</t>
  </si>
  <si>
    <t>Stella</t>
  </si>
  <si>
    <t xml:space="preserve">KOSI </t>
  </si>
  <si>
    <t>Vidmarjeva ulica 12</t>
  </si>
  <si>
    <t>2362 Kapla</t>
  </si>
  <si>
    <t>Timeja</t>
  </si>
  <si>
    <t xml:space="preserve">LAVRIČ </t>
  </si>
  <si>
    <t>Groharjeva cesta 203</t>
  </si>
  <si>
    <t>2223 Jurovski dol</t>
  </si>
  <si>
    <t>Uma</t>
  </si>
  <si>
    <t xml:space="preserve">KODRIČ </t>
  </si>
  <si>
    <t>Gorjupova ulica 443</t>
  </si>
  <si>
    <t>3273 Jurklošter</t>
  </si>
  <si>
    <t>Vanessa</t>
  </si>
  <si>
    <t xml:space="preserve">BOGATAJ </t>
  </si>
  <si>
    <t>Oslavijska ulica 10</t>
  </si>
  <si>
    <t>8343 Dragatuš</t>
  </si>
  <si>
    <t xml:space="preserve">MRAK </t>
  </si>
  <si>
    <t>Tbilisijska ulica 31</t>
  </si>
  <si>
    <t>5252 Trnovo pri Gorici</t>
  </si>
  <si>
    <t>NOVAK</t>
  </si>
  <si>
    <t>Kjerkoli 15</t>
  </si>
  <si>
    <t>Franc</t>
  </si>
  <si>
    <t>HORVAT</t>
  </si>
  <si>
    <t>Nova ulica 33a</t>
  </si>
  <si>
    <t>Janez</t>
  </si>
  <si>
    <t>KRAJNC</t>
  </si>
  <si>
    <t>Stara vas 7</t>
  </si>
  <si>
    <t>Ana</t>
  </si>
  <si>
    <t>KOVAČ</t>
  </si>
  <si>
    <t>Mariborska 62</t>
  </si>
  <si>
    <t>Peter</t>
  </si>
  <si>
    <t>PETROVIČ</t>
  </si>
  <si>
    <t>Stegne 21c</t>
  </si>
  <si>
    <t>IDENT</t>
  </si>
  <si>
    <t>Uporaba funkcije VLOOKUP</t>
  </si>
  <si>
    <t>Navodilo:</t>
  </si>
  <si>
    <t>Iz tabele na desni za podane številke IDENT poiščite ustrezne podatke</t>
  </si>
  <si>
    <t>Za vsako izračunano vrednost z uporabo funkcije IF zapišite ali ustreza ali ne.</t>
  </si>
  <si>
    <t>A &lt;=&gt; B</t>
  </si>
  <si>
    <t>V označeno polje vpišite poljubno dopustno vrednost med 10 in 70</t>
  </si>
  <si>
    <t>ID019</t>
  </si>
  <si>
    <t>ID074</t>
  </si>
  <si>
    <t>ID003</t>
  </si>
  <si>
    <t>ID016</t>
  </si>
  <si>
    <t>ID023</t>
  </si>
  <si>
    <t>ID109</t>
  </si>
  <si>
    <t>ID055</t>
  </si>
  <si>
    <t>ID106</t>
  </si>
  <si>
    <t>ID129</t>
  </si>
  <si>
    <t>ID033</t>
  </si>
  <si>
    <t>ID014</t>
  </si>
  <si>
    <t>ID009</t>
  </si>
  <si>
    <t>ID084</t>
  </si>
  <si>
    <t>ID031</t>
  </si>
  <si>
    <t>ID039</t>
  </si>
  <si>
    <t>ID045</t>
  </si>
  <si>
    <t>ID116</t>
  </si>
  <si>
    <t>ID015</t>
  </si>
  <si>
    <t>ID113</t>
  </si>
  <si>
    <t>ID099</t>
  </si>
  <si>
    <t>ID051</t>
  </si>
  <si>
    <t>ID028</t>
  </si>
  <si>
    <t>ID088</t>
  </si>
  <si>
    <t>ID123</t>
  </si>
  <si>
    <t>ID041</t>
  </si>
  <si>
    <t>ID046</t>
  </si>
  <si>
    <t>ID078</t>
  </si>
  <si>
    <t>ID034</t>
  </si>
  <si>
    <t>ID021</t>
  </si>
  <si>
    <t>ID102</t>
  </si>
  <si>
    <t>ID090</t>
  </si>
  <si>
    <t>ID040</t>
  </si>
  <si>
    <t>ID002</t>
  </si>
  <si>
    <t>ID006</t>
  </si>
  <si>
    <t>ID025</t>
  </si>
  <si>
    <t>ID060</t>
  </si>
  <si>
    <t>ID103</t>
  </si>
  <si>
    <t>ID010</t>
  </si>
  <si>
    <t>ID007</t>
  </si>
  <si>
    <t>ID005</t>
  </si>
  <si>
    <t>ID132</t>
  </si>
  <si>
    <t>ID111</t>
  </si>
  <si>
    <t>ID066</t>
  </si>
  <si>
    <t>ID093</t>
  </si>
  <si>
    <t>ID104</t>
  </si>
  <si>
    <t>ID095</t>
  </si>
  <si>
    <t>ID079</t>
  </si>
  <si>
    <t>ID077</t>
  </si>
  <si>
    <t>ID112</t>
  </si>
  <si>
    <t>ID032</t>
  </si>
  <si>
    <t>ID058</t>
  </si>
  <si>
    <t>ID063</t>
  </si>
  <si>
    <t>ID120</t>
  </si>
  <si>
    <t>ID119</t>
  </si>
  <si>
    <t>ID001</t>
  </si>
  <si>
    <t>ID128</t>
  </si>
  <si>
    <t>ID110</t>
  </si>
  <si>
    <t>ID125</t>
  </si>
  <si>
    <t>ID121</t>
  </si>
  <si>
    <t>ID049</t>
  </si>
  <si>
    <t>ID059</t>
  </si>
  <si>
    <t>ID126</t>
  </si>
  <si>
    <t>ID134</t>
  </si>
  <si>
    <t>ID008</t>
  </si>
  <si>
    <t>ID018</t>
  </si>
  <si>
    <t>ID133</t>
  </si>
  <si>
    <t>ID080</t>
  </si>
  <si>
    <t>ID053</t>
  </si>
  <si>
    <t>ID069</t>
  </si>
  <si>
    <t>ID038</t>
  </si>
  <si>
    <t>ID070</t>
  </si>
  <si>
    <t>ID004</t>
  </si>
  <si>
    <t>ID024</t>
  </si>
  <si>
    <t>ID127</t>
  </si>
  <si>
    <t>ID124</t>
  </si>
  <si>
    <t>ID114</t>
  </si>
  <si>
    <t>ID083</t>
  </si>
  <si>
    <t>ID100</t>
  </si>
  <si>
    <t>ID013</t>
  </si>
  <si>
    <t>ID096</t>
  </si>
  <si>
    <t>ID052</t>
  </si>
  <si>
    <t>ID098</t>
  </si>
  <si>
    <t>ID075</t>
  </si>
  <si>
    <t>ID105</t>
  </si>
  <si>
    <t>ID062</t>
  </si>
  <si>
    <t>ID107</t>
  </si>
  <si>
    <t>ID027</t>
  </si>
  <si>
    <t>ID091</t>
  </si>
  <si>
    <t>ID044</t>
  </si>
  <si>
    <t>ID026</t>
  </si>
  <si>
    <t>ID130</t>
  </si>
  <si>
    <t>ID017</t>
  </si>
  <si>
    <t>ID122</t>
  </si>
  <si>
    <t>ID131</t>
  </si>
  <si>
    <t>ID042</t>
  </si>
  <si>
    <t>ID011</t>
  </si>
  <si>
    <t>ID030</t>
  </si>
  <si>
    <t>ID067</t>
  </si>
  <si>
    <t>ID089</t>
  </si>
  <si>
    <t>ID085</t>
  </si>
  <si>
    <t>ID050</t>
  </si>
  <si>
    <t>ID086</t>
  </si>
  <si>
    <t>ID068</t>
  </si>
  <si>
    <t>ID135</t>
  </si>
  <si>
    <t>ID108</t>
  </si>
  <si>
    <t>ID065</t>
  </si>
  <si>
    <t>ID020</t>
  </si>
  <si>
    <t>ID012</t>
  </si>
  <si>
    <t>ID118</t>
  </si>
  <si>
    <t>ID037</t>
  </si>
  <si>
    <t>ID081</t>
  </si>
  <si>
    <t>ID094</t>
  </si>
  <si>
    <t>ID054</t>
  </si>
  <si>
    <t>ID082</t>
  </si>
  <si>
    <t>ID117</t>
  </si>
  <si>
    <t>ID048</t>
  </si>
  <si>
    <t>ID073</t>
  </si>
  <si>
    <t>ID022</t>
  </si>
  <si>
    <t>ID057</t>
  </si>
  <si>
    <t>ID035</t>
  </si>
  <si>
    <t>ID076</t>
  </si>
  <si>
    <t>ID092</t>
  </si>
  <si>
    <t>ID047</t>
  </si>
  <si>
    <t>ID056</t>
  </si>
  <si>
    <t>ID072</t>
  </si>
  <si>
    <t>ID043</t>
  </si>
  <si>
    <t>ID087</t>
  </si>
  <si>
    <t>ID115</t>
  </si>
  <si>
    <t>ID101</t>
  </si>
  <si>
    <t>ID061</t>
  </si>
  <si>
    <t>ID036</t>
  </si>
  <si>
    <t>ID071</t>
  </si>
  <si>
    <t>ID064</t>
  </si>
  <si>
    <t>ID097</t>
  </si>
  <si>
    <t>ID029</t>
  </si>
  <si>
    <t>Poštevanka: prekopirajte spodnji stolpec v vrstico in pomnožite posamezne člene med seboj</t>
  </si>
  <si>
    <t>Rešitev</t>
  </si>
  <si>
    <t>Nalogo izvedite z funkcijo VLOOKUP</t>
  </si>
  <si>
    <t>Popust</t>
  </si>
  <si>
    <t>Količina skupaj:</t>
  </si>
  <si>
    <t>Tečaj: 1 € =</t>
  </si>
  <si>
    <t>Cena [€]</t>
  </si>
  <si>
    <t>2711981500270</t>
  </si>
  <si>
    <t>3008972505287</t>
  </si>
  <si>
    <t>0112980500384</t>
  </si>
  <si>
    <t>1611982505383</t>
  </si>
  <si>
    <t>1012984505304</t>
  </si>
  <si>
    <t>2001958500584</t>
  </si>
  <si>
    <t>1903962500467</t>
  </si>
  <si>
    <t>2704955500142</t>
  </si>
  <si>
    <t>1410953500385</t>
  </si>
  <si>
    <t>1803964500133</t>
  </si>
  <si>
    <t>0509956500680</t>
  </si>
  <si>
    <t>1701960500042</t>
  </si>
  <si>
    <t>2008985505142</t>
  </si>
  <si>
    <t>0906957500020</t>
  </si>
  <si>
    <t>2403962505796</t>
  </si>
  <si>
    <t>1202961500406</t>
  </si>
  <si>
    <t>2506979500376</t>
  </si>
  <si>
    <t>2503986505252</t>
  </si>
  <si>
    <t>0205985500232</t>
  </si>
  <si>
    <t>3112960500397</t>
  </si>
  <si>
    <t>2907963500931</t>
  </si>
  <si>
    <t>2404959505269</t>
  </si>
  <si>
    <t>2602988500817</t>
  </si>
  <si>
    <t>0505963500437</t>
  </si>
  <si>
    <t>0909960500146</t>
  </si>
  <si>
    <t>1804965505127</t>
  </si>
  <si>
    <t>0304970505082</t>
  </si>
  <si>
    <t>1301986505192</t>
  </si>
  <si>
    <t>2704958500410</t>
  </si>
  <si>
    <t>2012979500861</t>
  </si>
  <si>
    <t>0804975500308</t>
  </si>
  <si>
    <t>2605952500119</t>
  </si>
  <si>
    <t>1208966505358</t>
  </si>
  <si>
    <t>0711990500332</t>
  </si>
  <si>
    <t>1203982500348</t>
  </si>
  <si>
    <t>0203968500056</t>
  </si>
  <si>
    <t>2409965500041</t>
  </si>
  <si>
    <t>0907964505158</t>
  </si>
  <si>
    <t>3006963500237</t>
  </si>
  <si>
    <t>0711972505122</t>
  </si>
  <si>
    <t>0105953500236</t>
  </si>
  <si>
    <t>2009960505675</t>
  </si>
  <si>
    <t>1812963500082</t>
  </si>
  <si>
    <t>0103988505157</t>
  </si>
  <si>
    <t>2609961500291</t>
  </si>
  <si>
    <t>0608968505260</t>
  </si>
  <si>
    <t>2608963500144</t>
  </si>
  <si>
    <t>2302956500560</t>
  </si>
  <si>
    <t>0103972505211</t>
  </si>
  <si>
    <t>1504978500198</t>
  </si>
  <si>
    <t>2207972500918</t>
  </si>
  <si>
    <t>2405974500342</t>
  </si>
  <si>
    <t>0110969505614</t>
  </si>
  <si>
    <t>2502971505241</t>
  </si>
  <si>
    <t>0512962505598</t>
  </si>
  <si>
    <t>2312955501127</t>
  </si>
  <si>
    <t>2704962505133</t>
  </si>
  <si>
    <t>0309987500396</t>
  </si>
  <si>
    <t>0109959501310</t>
  </si>
  <si>
    <t>0710961505310</t>
  </si>
  <si>
    <t>1305969505036</t>
  </si>
  <si>
    <t>1306973505047</t>
  </si>
  <si>
    <t>1202974505040</t>
  </si>
  <si>
    <t>2405983505535</t>
  </si>
  <si>
    <t>2310973500267</t>
  </si>
  <si>
    <t>0303970500114</t>
  </si>
  <si>
    <t>0211981500866</t>
  </si>
  <si>
    <t>0807956500312</t>
  </si>
  <si>
    <t>2302956500463</t>
  </si>
  <si>
    <t>1504961505501</t>
  </si>
  <si>
    <t>2711980505236</t>
  </si>
  <si>
    <t>2308947505647</t>
  </si>
  <si>
    <t>1001973500686</t>
  </si>
  <si>
    <t>3001961505272</t>
  </si>
  <si>
    <t>0103957500351</t>
  </si>
  <si>
    <t>1010973505067</t>
  </si>
  <si>
    <t>0802969505133</t>
  </si>
  <si>
    <t>1602980500431</t>
  </si>
  <si>
    <t>1512952500575</t>
  </si>
  <si>
    <t>2301962505128</t>
  </si>
  <si>
    <t>0406991500266</t>
  </si>
  <si>
    <t>2002974500280</t>
  </si>
  <si>
    <t>0905957500474</t>
  </si>
  <si>
    <t>0909983500402</t>
  </si>
  <si>
    <t>2004979500192</t>
  </si>
  <si>
    <t>2105960505151</t>
  </si>
  <si>
    <t>0502972500068</t>
  </si>
  <si>
    <t>1507975505228</t>
  </si>
  <si>
    <t>1901959500143</t>
  </si>
  <si>
    <t>1908960505331</t>
  </si>
  <si>
    <t>0508965500026</t>
  </si>
  <si>
    <t>1008962500581</t>
  </si>
  <si>
    <t>1602975505158</t>
  </si>
  <si>
    <t>3101975500278</t>
  </si>
  <si>
    <t>0510975505306</t>
  </si>
  <si>
    <t>2802984500145</t>
  </si>
  <si>
    <t>3003975505219</t>
  </si>
  <si>
    <t>2208954505038</t>
  </si>
  <si>
    <t>0402976506252</t>
  </si>
  <si>
    <t>0904956500725</t>
  </si>
  <si>
    <t>2809978500030</t>
  </si>
  <si>
    <t>0308982500375</t>
  </si>
  <si>
    <t>2501954505177</t>
  </si>
  <si>
    <t>2202973505261</t>
  </si>
  <si>
    <t>2212976505365</t>
  </si>
  <si>
    <t>2410966505096</t>
  </si>
  <si>
    <t>0102972500760</t>
  </si>
  <si>
    <t>0104966500123</t>
  </si>
  <si>
    <t>0502988505183</t>
  </si>
  <si>
    <t>1807965506068</t>
  </si>
  <si>
    <t>1508967505029</t>
  </si>
  <si>
    <t>1203975505393</t>
  </si>
  <si>
    <t>1206951500756</t>
  </si>
  <si>
    <t>1511964505045</t>
  </si>
  <si>
    <t>2103982505330</t>
  </si>
  <si>
    <t>1701969505292</t>
  </si>
  <si>
    <t>0901968500047</t>
  </si>
  <si>
    <t>0401962500395</t>
  </si>
  <si>
    <t>2612985505244</t>
  </si>
  <si>
    <t>1407973500119</t>
  </si>
  <si>
    <t>2301974500407</t>
  </si>
  <si>
    <t>2905962500218</t>
  </si>
  <si>
    <t>1908981500887</t>
  </si>
  <si>
    <t>2412974505219</t>
  </si>
  <si>
    <t>1208968505215</t>
  </si>
  <si>
    <t>1005965500087</t>
  </si>
  <si>
    <t>1804970505542</t>
  </si>
  <si>
    <t>1905971505415</t>
  </si>
  <si>
    <t>0607966505194</t>
  </si>
  <si>
    <t>0610950500142</t>
  </si>
  <si>
    <t>1506966505758</t>
  </si>
  <si>
    <t>1706976505054</t>
  </si>
  <si>
    <t>1801958505236</t>
  </si>
  <si>
    <t>2511975500138</t>
  </si>
  <si>
    <t>2602952505022</t>
  </si>
  <si>
    <t>2106964500460</t>
  </si>
  <si>
    <t>2008983500305</t>
  </si>
  <si>
    <t>1406961710138</t>
  </si>
  <si>
    <t>2706966500023</t>
  </si>
  <si>
    <t>1601959500360</t>
  </si>
  <si>
    <t>1712961505244</t>
  </si>
  <si>
    <t>0802978505154</t>
  </si>
  <si>
    <t>2210981500484</t>
  </si>
  <si>
    <t>0709964505267</t>
  </si>
  <si>
    <t>2609970505190</t>
  </si>
  <si>
    <t>0809972501100</t>
  </si>
  <si>
    <t>0610985500722</t>
  </si>
  <si>
    <t>0201958500217</t>
  </si>
  <si>
    <t>1106973500291</t>
  </si>
  <si>
    <t>1001976500075</t>
  </si>
  <si>
    <t>0612990500245</t>
  </si>
  <si>
    <t>2008978505943</t>
  </si>
  <si>
    <t>0707974505084</t>
  </si>
  <si>
    <t>3011959505244</t>
  </si>
  <si>
    <t>1603951500496</t>
  </si>
  <si>
    <t>1811951500250</t>
  </si>
  <si>
    <t>0506958500123</t>
  </si>
  <si>
    <t>1401965500276</t>
  </si>
  <si>
    <t>0405957500498</t>
  </si>
  <si>
    <t>1007978500275</t>
  </si>
  <si>
    <t>0711970500182</t>
  </si>
  <si>
    <t>1305967500029</t>
  </si>
  <si>
    <t>0206965500178</t>
  </si>
  <si>
    <t>2911968500295</t>
  </si>
  <si>
    <t>2304961505131</t>
  </si>
  <si>
    <t>0605968500057</t>
  </si>
  <si>
    <t>2005984500075</t>
  </si>
  <si>
    <t>1701960500182</t>
  </si>
  <si>
    <t>0901959505176</t>
  </si>
  <si>
    <t>0711964500294</t>
  </si>
  <si>
    <t>1706963320012</t>
  </si>
  <si>
    <t>0409983500574</t>
  </si>
  <si>
    <t>0910969505041</t>
  </si>
  <si>
    <t>1001976500164</t>
  </si>
  <si>
    <t>3110968500083</t>
  </si>
  <si>
    <t>2512977505087</t>
  </si>
  <si>
    <t>2402978500267</t>
  </si>
  <si>
    <t>0208985500290</t>
  </si>
  <si>
    <t>1502981505041</t>
  </si>
  <si>
    <t>1411951500139</t>
  </si>
  <si>
    <t>0307987500407</t>
  </si>
  <si>
    <t>3112989500256</t>
  </si>
  <si>
    <t>2304974500457</t>
  </si>
  <si>
    <t>2003961500393</t>
  </si>
  <si>
    <t>1302960505239</t>
  </si>
  <si>
    <t>EMŠO</t>
  </si>
  <si>
    <t>Datum,Prodajalec,Artikel, cena ,kosov</t>
  </si>
  <si>
    <t>01/04/2016,Jožef,Miška, $35.15 ,2</t>
  </si>
  <si>
    <t>01/04/2016,Franc,RAM, $59.39 ,6</t>
  </si>
  <si>
    <t>01/04/2016,Maja,tipkovnica, $24.96 ,4</t>
  </si>
  <si>
    <t>01/04/2016,Anton,RAM, $59.39 ,8</t>
  </si>
  <si>
    <t>01/05/2016,Peter,Router, $123.45 ,5</t>
  </si>
  <si>
    <t>01/05/2016,Anton,SSD, $84.99 ,3</t>
  </si>
  <si>
    <t>01/05/2016,Irena,Miška, $35.15 ,2</t>
  </si>
  <si>
    <t>01/05/2016,Jožef,Miška, $35.15 ,3</t>
  </si>
  <si>
    <t>01/05/2016,Janez,napajalnik, $66.48 ,2</t>
  </si>
  <si>
    <t>01/05/2016,Mojca,SSD, $84.99 ,6</t>
  </si>
  <si>
    <t>01/05/2016,Ana,Router, $123.45 ,7</t>
  </si>
  <si>
    <t>01/06/2016,Janez,RAM, $59.39 ,3</t>
  </si>
  <si>
    <t>01/06/2016,Janez,RAM, $59.39 ,2</t>
  </si>
  <si>
    <t>01/06/2016,Irena,Router, $123.45 ,5</t>
  </si>
  <si>
    <t>01/06/2016,Irena,napajalnik, $66.48 ,8</t>
  </si>
  <si>
    <t>01/06/2016,Mojca,SSD, $84.99 ,1</t>
  </si>
  <si>
    <t>01/06/2016,Jožef,tipkovnica, $24.96 ,5</t>
  </si>
  <si>
    <t>01/06/2016,Marija,Miška, $35.15 ,8</t>
  </si>
  <si>
    <t>01/07/2016,Mojca,Router, $123.45 ,8</t>
  </si>
  <si>
    <t>01/07/2016,Mojca,Miška, $35.15 ,2</t>
  </si>
  <si>
    <t>01/07/2016,Anton,Miška, $35.15 ,9</t>
  </si>
  <si>
    <t>01/08/2016,Franc,SSD, $84.99 ,3</t>
  </si>
  <si>
    <t>01/08/2016,Marija,SSD, $84.99 ,4</t>
  </si>
  <si>
    <t>01/08/2016,Irena,napajalnik, $66.48 ,5</t>
  </si>
  <si>
    <t>01/08/2016,Franc,SSD, $84.99 ,6</t>
  </si>
  <si>
    <t>01/08/2016,Janez,RAM, $59.39 ,6</t>
  </si>
  <si>
    <t>01/08/2016,Peter,Router, $123.45 ,4</t>
  </si>
  <si>
    <t>01/11/2016,Franc,napajalnik, $66.48 ,7</t>
  </si>
  <si>
    <t>01/11/2016,Janez,napajalnik, $66.48 ,5</t>
  </si>
  <si>
    <t>01/11/2016,Marija,SSD, $84.99 ,2</t>
  </si>
  <si>
    <t>01/11/2016,Maja,napajalnik, $66.48 ,4</t>
  </si>
  <si>
    <t>01/11/2016,Mojca,tipkovnica, $24.96 ,6</t>
  </si>
  <si>
    <t>01/12/2016,Marija,napajalnik, $66.48 ,5</t>
  </si>
  <si>
    <t>01/12/2016,Maja,napajalnik, $66.48 ,7</t>
  </si>
  <si>
    <t>01/13/2016,Peter,tipkovnica, $24.96 ,3</t>
  </si>
  <si>
    <t>01/13/2016,Maja,napajalnik, $66.48 ,5</t>
  </si>
  <si>
    <t>01/13/2016,Anton,SSD, $84.99 ,1</t>
  </si>
  <si>
    <t>01/13/2016,Janez,Miška, $35.15 ,5</t>
  </si>
  <si>
    <t>01/13/2016,Janez,Miška, $35.15 ,2</t>
  </si>
  <si>
    <t>01/14/2016,Maja,Miška, $35.15 ,3</t>
  </si>
  <si>
    <t>01/14/2016,Ana,tipkovnica, $24.96 ,4</t>
  </si>
  <si>
    <t>01/14/2016,Anton,SSD, $84.99 ,4</t>
  </si>
  <si>
    <t>01/14/2016,Anton,napajalnik, $66.48 ,2</t>
  </si>
  <si>
    <t>01/14/2016,Irena,SSD, $84.99 ,2</t>
  </si>
  <si>
    <t>01/14/2016,Marija,tipkovnica, $24.96 ,5</t>
  </si>
  <si>
    <t>01/15/2016,Peter,Miška, $35.15 ,5</t>
  </si>
  <si>
    <t>01/15/2016,Jožef,SSD, $84.99 ,5</t>
  </si>
  <si>
    <t>01/15/2016,Anton,RAM, $59.39 ,2</t>
  </si>
  <si>
    <t>01/15/2016,Peter,napajalnik, $66.48 ,2</t>
  </si>
  <si>
    <t>01/15/2016,Mojca,RAM, $59.39 ,2</t>
  </si>
  <si>
    <t>01/18/2016,Jožef,Miška, $35.15 ,6</t>
  </si>
  <si>
    <t>01/18/2016,Janez,SSD, $84.99 ,6</t>
  </si>
  <si>
    <t>01/18/2016,Jožef,SSD, $84.99 ,5</t>
  </si>
  <si>
    <t>01/18/2016,Ana,tipkovnica, $24.96 ,6</t>
  </si>
  <si>
    <t>01/18/2016,Mojca,RAM, $59.39 ,5</t>
  </si>
  <si>
    <t>01/18/2016,Mojca,tipkovnica, $24.96 ,4</t>
  </si>
  <si>
    <t>01/18/2016,Janez,Miška, $35.15 ,2</t>
  </si>
  <si>
    <t>01/18/2016,Marija,napajalnik, $66.48 ,3</t>
  </si>
  <si>
    <t>01/19/2016,Janez,tipkovnica, $24.96 ,4</t>
  </si>
  <si>
    <t>01/19/2016,Franc,tipkovnica, $24.96 ,4</t>
  </si>
  <si>
    <t>01/19/2016,Anton,RAM, $59.39 ,3</t>
  </si>
  <si>
    <t>01/19/2016,Irena,Router, $123.45 ,7</t>
  </si>
  <si>
    <t>01/19/2016,Anton,Miška, $35.15 ,1</t>
  </si>
  <si>
    <t>01/20/2016,Mojca,RAM, $59.39 ,3</t>
  </si>
  <si>
    <t>01/20/2016,Franc,SSD, $84.99 ,6</t>
  </si>
  <si>
    <t>01/20/2016,Maja,napajalnik, $66.48 ,2</t>
  </si>
  <si>
    <t>01/20/2016,Marija,napajalnik, $66.48 ,4</t>
  </si>
  <si>
    <t>01/21/2016,Janez,tipkovnica, $24.96 ,7</t>
  </si>
  <si>
    <t>01/21/2016,Peter,Miška, $35.15 ,6</t>
  </si>
  <si>
    <t>01/21/2016,Peter,Miška, $35.15 ,2</t>
  </si>
  <si>
    <t>01/21/2016,Peter,tipkovnica, $24.96 ,6</t>
  </si>
  <si>
    <t>01/21/2016,Peter,tipkovnica, $24.96 ,1</t>
  </si>
  <si>
    <t>01/21/2016,Peter,Miška, $35.15 ,3</t>
  </si>
  <si>
    <t>01/21/2016,Maja,napajalnik, $66.48 ,8</t>
  </si>
  <si>
    <t>01/22/2016,Maja,Router, $123.45 ,5</t>
  </si>
  <si>
    <t>01/22/2016,Ana,SSD, $84.99 ,6</t>
  </si>
  <si>
    <t>01/22/2016,Mojca,SSD, $84.99 ,1</t>
  </si>
  <si>
    <t>01/22/2016,Peter,RAM, $59.39 ,5</t>
  </si>
  <si>
    <t>01/22/2016,Janez,tipkovnica, $24.96 ,5</t>
  </si>
  <si>
    <t>01/22/2016,Peter,RAM, $59.39 ,4</t>
  </si>
  <si>
    <t>01/22/2016,Franc,Router, $123.45 ,4</t>
  </si>
  <si>
    <t>01/22/2016,Irena,Router, $123.45 ,8</t>
  </si>
  <si>
    <t>01/22/2016,Irena,napajalnik, $66.48 ,7</t>
  </si>
  <si>
    <t>01/25/2016,Ana,Router, $123.45 ,5</t>
  </si>
  <si>
    <t>01/25/2016,Anton,SSD, $84.99 ,3</t>
  </si>
  <si>
    <t>01/26/2016,Mojca,SSD, $84.99 ,5</t>
  </si>
  <si>
    <t>01/26/2016,Jožef,napajalnik, $66.48 ,7</t>
  </si>
  <si>
    <t>01/26/2016,Irena,napajalnik, $66.48 ,8</t>
  </si>
  <si>
    <t>01/26/2016,Janez,Miška, $35.15 ,2</t>
  </si>
  <si>
    <t>01/26/2016,Marija,SSD, $84.99 ,3</t>
  </si>
  <si>
    <t>01/27/2016,Marija,SSD, $84.99 ,2</t>
  </si>
  <si>
    <t>01/27/2016,Franc,SSD, $84.99 ,6</t>
  </si>
  <si>
    <t>01/27/2016,Peter,Miška, $35.15 ,2</t>
  </si>
  <si>
    <t>01/27/2016,Ana,RAM, $59.39 ,4</t>
  </si>
  <si>
    <t>01/27/2016,Marija,SSD, $84.99 ,4</t>
  </si>
  <si>
    <t>01/27/2016,Peter,SSD, $84.99 ,8</t>
  </si>
  <si>
    <t>01/28/2016,Franc,RAM, $59.39 ,6</t>
  </si>
  <si>
    <t>01/28/2016,Janez,SSD, $84.99 ,9</t>
  </si>
  <si>
    <t>01/29/2016,Ana,SSD, $84.99 ,1</t>
  </si>
  <si>
    <t>01/29/2016,Mojca,napajalnik, $66.48 ,3</t>
  </si>
  <si>
    <t>01/29/2016,Irena,RAM, $59.39 ,5</t>
  </si>
  <si>
    <t>02/01/2016,Anton,SSD, $84.99 ,3</t>
  </si>
  <si>
    <t>02/01/2016,Peter,napajalnik, $66.48 ,2</t>
  </si>
  <si>
    <t>02/01/2016,Maja,SSD, $84.99 ,3</t>
  </si>
  <si>
    <t>02/02/2016,Mojca,Router, $123.45 ,3</t>
  </si>
  <si>
    <t>02/02/2016,Jožef,RAM, $59.39 ,3</t>
  </si>
  <si>
    <t>02/02/2016,Irena,RAM, $59.39 ,4</t>
  </si>
  <si>
    <t>02/03/2016,Irena,Miška, $35.15 ,7</t>
  </si>
  <si>
    <t>02/03/2016,Janez,napajalnik, $66.48 ,5</t>
  </si>
  <si>
    <t>02/03/2016,Jožef,tipkovnica, $24.96 ,4</t>
  </si>
  <si>
    <t>02/03/2016,Irena,RAM, $59.39 ,3</t>
  </si>
  <si>
    <t>02/03/2016,Anton,napajalnik, $66.48 ,2</t>
  </si>
  <si>
    <t>02/04/2016,Anton,napajalnik, $66.48 ,4</t>
  </si>
  <si>
    <t>02/04/2016,Janez,SSD, $84.99 ,4</t>
  </si>
  <si>
    <t>02/04/2016,Peter,tipkovnica, $24.96 ,7</t>
  </si>
  <si>
    <t>02/04/2016,Marija,tipkovnica, $24.96 ,2</t>
  </si>
  <si>
    <t>02/04/2016,Maja,tipkovnica, $24.96 ,4</t>
  </si>
  <si>
    <t>02/05/2016,Peter,napajalnik, $66.48 ,7</t>
  </si>
  <si>
    <t>02/05/2016,Peter,Miška, $35.15 ,4</t>
  </si>
  <si>
    <t>02/05/2016,Anton,tipkovnica, $24.96 ,4</t>
  </si>
  <si>
    <t>02/05/2016,Janez,napajalnik, $66.48 ,4</t>
  </si>
  <si>
    <t>02/05/2016,Peter,napajalnik, $66.48 ,4</t>
  </si>
  <si>
    <t>02/05/2016,Ana,Miška, $35.15 ,5</t>
  </si>
  <si>
    <t>02/05/2016,Marija,Router, $123.45 ,6</t>
  </si>
  <si>
    <t>02/05/2016,Jožef,SSD, $84.99 ,6</t>
  </si>
  <si>
    <t>02/05/2016,Peter,Router, $123.45 ,2</t>
  </si>
  <si>
    <t>02/05/2016,Janez,SSD, $84.99 ,4</t>
  </si>
  <si>
    <t>02/05/2016,Anton,SSD, $84.99 ,1</t>
  </si>
  <si>
    <t>02/05/2016,Irena,Miška, $35.15 ,4</t>
  </si>
  <si>
    <t>02/09/2016,Jožef,SSD, $84.99 ,3</t>
  </si>
  <si>
    <t>02/09/2016,Janez,Miška, $35.15 ,5</t>
  </si>
  <si>
    <t>02/09/2016,Janez,SSD, $84.99 ,4</t>
  </si>
  <si>
    <t>02/09/2016,Anton,napajalnik, $66.48 ,6</t>
  </si>
  <si>
    <t>02/09/2016,Franc,SSD, $84.99 ,6</t>
  </si>
  <si>
    <t>02/10/2016,Peter,tipkovnica, $24.96 ,3</t>
  </si>
  <si>
    <t>02/10/2016,Peter,napajalnik, $66.48 ,4</t>
  </si>
  <si>
    <t>02/10/2016,Janez,SSD, $84.99 ,4</t>
  </si>
  <si>
    <t>02/10/2016,Anton,tipkovnica, $24.96 ,3</t>
  </si>
  <si>
    <t>02/10/2016,Marija,tipkovnica, $24.96 ,4</t>
  </si>
  <si>
    <t>02/11/2016,Peter,SSD, $84.99 ,6</t>
  </si>
  <si>
    <t>02/11/2016,Peter,Miška, $35.15 ,3</t>
  </si>
  <si>
    <t>02/11/2016,Anton,Miška, $35.15 ,5</t>
  </si>
  <si>
    <t>02/11/2016,Peter,SSD, $84.99 ,3</t>
  </si>
  <si>
    <t>02/11/2016,Jožef,SSD, $84.99 ,4</t>
  </si>
  <si>
    <t>02/11/2016,Marija,RAM, $59.39 ,4</t>
  </si>
  <si>
    <t>02/11/2016,Peter,tipkovnica, $24.96 ,3</t>
  </si>
  <si>
    <t>02/12/2016,Peter,napajalnik, $66.48 ,4</t>
  </si>
  <si>
    <t>02/12/2016,Maja,RAM, $59.39 ,4</t>
  </si>
  <si>
    <t>02/12/2016,Irena,napajalnik, $66.48 ,7</t>
  </si>
  <si>
    <t>02/12/2016,Marija,SSD, $84.99 ,6</t>
  </si>
  <si>
    <t>02/12/2016,Janez,RAM, $59.39 ,2</t>
  </si>
  <si>
    <t>02/12/2016,Mojca,napajalnik, $66.48 ,7</t>
  </si>
  <si>
    <t>02/15/2016,Marija,napajalnik, $66.48 ,2</t>
  </si>
  <si>
    <t>02/15/2016,Marija,tipkovnica, $24.96 ,6</t>
  </si>
  <si>
    <t>02/15/2016,Jožef,Router, $123.45 ,2</t>
  </si>
  <si>
    <t>02/15/2016,Ana,Router, $123.45 ,6</t>
  </si>
  <si>
    <t>02/15/2016,Ana,RAM, $59.39 ,4</t>
  </si>
  <si>
    <t>02/15/2016,Jožef,SSD, $84.99 ,7</t>
  </si>
  <si>
    <t>02/15/2016,Janez,Miška, $35.15 ,4</t>
  </si>
  <si>
    <t>02/16/2016,Anton,Miška, $35.15 ,3</t>
  </si>
  <si>
    <t>02/16/2016,Irena,RAM, $59.39 ,3</t>
  </si>
  <si>
    <t>02/16/2016,Peter,tipkovnica, $24.96 ,1</t>
  </si>
  <si>
    <t>02/16/2016,Janez,RAM, $59.39 ,7</t>
  </si>
  <si>
    <t>02/17/2016,Anton,tipkovnica, $24.96 ,6</t>
  </si>
  <si>
    <t>02/17/2016,Janez,napajalnik, $66.48 ,3</t>
  </si>
  <si>
    <t>02/17/2016,Maja,Miška, $35.15 ,4</t>
  </si>
  <si>
    <t>02/17/2016,Marija,napajalnik, $66.48 ,2</t>
  </si>
  <si>
    <t>02/17/2016,Maja,tipkovnica, $24.96 ,3</t>
  </si>
  <si>
    <t>02/17/2016,Marija,RAM, $59.39 ,1</t>
  </si>
  <si>
    <t>02/17/2016,Franc,RAM, $59.39 ,2</t>
  </si>
  <si>
    <t>02/17/2016,Ana,tipkovnica, $24.96 ,5</t>
  </si>
  <si>
    <t>02/17/2016,Jožef,SSD, $84.99 ,6</t>
  </si>
  <si>
    <t>02/17/2016,Mojca,RAM, $59.39 ,7</t>
  </si>
  <si>
    <t>02/18/2016,Franc,napajalnik, $66.48 ,3</t>
  </si>
  <si>
    <t>02/18/2016,Marija,Router, $123.45 ,2</t>
  </si>
  <si>
    <t>02/18/2016,Maja,tipkovnica, $24.96 ,9</t>
  </si>
  <si>
    <t>02/18/2016,Jožef,napajalnik, $66.48 ,5</t>
  </si>
  <si>
    <t>02/18/2016,Anton,tipkovnica, $24.96 ,3</t>
  </si>
  <si>
    <t>02/18/2016,Jožef,RAM, $59.39 ,3</t>
  </si>
  <si>
    <t>02/18/2016,Jožef,SSD, $84.99 ,5</t>
  </si>
  <si>
    <t>02/18/2016,Marija,tipkovnica, $24.96 ,7</t>
  </si>
  <si>
    <t>02/19/2016,Anton,napajalnik, $66.48 ,3</t>
  </si>
  <si>
    <t>02/19/2016,Jožef,Miška, $35.15 ,1</t>
  </si>
  <si>
    <t>02/19/2016,Janez,Router, $123.45 ,6</t>
  </si>
  <si>
    <t>02/22/2016,Janez,SSD, $84.99 ,3</t>
  </si>
  <si>
    <t>02/22/2016,Irena,RAM, $59.39 ,3</t>
  </si>
  <si>
    <t>02/22/2016,Marija,napajalnik, $66.48 ,3</t>
  </si>
  <si>
    <t>02/22/2016,Anton,Miška, $35.15 ,3</t>
  </si>
  <si>
    <t>02/22/2016,Ana,Router, $123.45 ,5</t>
  </si>
  <si>
    <t>02/23/2016,Peter,napajalnik, $66.48 ,4</t>
  </si>
  <si>
    <t>02/23/2016,Maja,RAM, $59.39 ,3</t>
  </si>
  <si>
    <t>02/23/2016,Maja,SSD, $84.99 ,4</t>
  </si>
  <si>
    <t>02/23/2016,Peter,RAM, $59.39 ,4</t>
  </si>
  <si>
    <t>02/23/2016,Janez,SSD, $84.99 ,5</t>
  </si>
  <si>
    <t>02/23/2016,Maja,napajalnik, $66.48 ,3</t>
  </si>
  <si>
    <t>02/23/2016,Anton,napajalnik, $66.48 ,7</t>
  </si>
  <si>
    <t>02/24/2016,Janez,Router, $123.45 ,2</t>
  </si>
  <si>
    <t>02/24/2016,Mojca,SSD, $84.99 ,7</t>
  </si>
  <si>
    <t>02/24/2016,Franc,tipkovnica, $24.96 ,5</t>
  </si>
  <si>
    <t>02/24/2016,Irena,Miška, $35.15 ,1</t>
  </si>
  <si>
    <t>02/24/2016,Mojca,tipkovnica, $24.96 ,3</t>
  </si>
  <si>
    <t>02/24/2016,Peter,SSD, $84.99 ,3</t>
  </si>
  <si>
    <t>02/24/2016,Maja,SSD, $84.99 ,5</t>
  </si>
  <si>
    <t>02/24/2016,Maja,Miška, $35.15 ,7</t>
  </si>
  <si>
    <t>02/24/2016,Jožef,RAM, $59.39 ,4</t>
  </si>
  <si>
    <t>02/24/2016,Ana,tipkovnica, $24.96 ,2</t>
  </si>
  <si>
    <t>02/25/2016,Maja,Miška, $35.15 ,4</t>
  </si>
  <si>
    <t>02/25/2016,Jožef,napajalnik, $66.48 ,3</t>
  </si>
  <si>
    <t>02/25/2016,Peter,Miška, $35.15 ,3</t>
  </si>
  <si>
    <t>02/25/2016,Anton,tipkovnica, $24.96 ,7</t>
  </si>
  <si>
    <t>02/25/2016,Mojca,tipkovnica, $24.96 ,2</t>
  </si>
  <si>
    <t>02/25/2016,Ana,Miška, $35.15 ,3</t>
  </si>
  <si>
    <t>02/25/2016,Irena,tipkovnica, $24.96 ,4</t>
  </si>
  <si>
    <t>02/25/2016,Ana,napajalnik, $66.48 ,2</t>
  </si>
  <si>
    <t>02/25/2016,Janez,SSD, $84.99 ,6</t>
  </si>
  <si>
    <t>02/26/2016,Anton,RAM, $59.39 ,2</t>
  </si>
  <si>
    <t>02/26/2016,Peter,napajalnik, $66.48 ,3</t>
  </si>
  <si>
    <t>02/26/2016,Marija,Miška, $35.15 ,5</t>
  </si>
  <si>
    <t>02/26/2016,Irena,SSD, $84.99 ,1</t>
  </si>
  <si>
    <t>02/26/2016,Peter,RAM, $59.39 ,4</t>
  </si>
  <si>
    <t>02/26/2016,Marija,tipkovnica, $24.96 ,3</t>
  </si>
  <si>
    <t>02/29/2016,Peter,Router, $123.45 ,3</t>
  </si>
  <si>
    <t>02/29/2016,Maja,RAM, $59.39 ,3</t>
  </si>
  <si>
    <t>02/29/2016,Jožef,Router, $123.45 ,8</t>
  </si>
  <si>
    <t>02/29/2016,Peter,Miška, $35.15 ,4</t>
  </si>
  <si>
    <t>02/29/2016,Anton,tipkovnica, $24.96 ,7</t>
  </si>
  <si>
    <t>02/29/2016,Ana,SSD, $84.99 ,7</t>
  </si>
  <si>
    <t>02/29/2016,Janez,Router, $123.45 ,6</t>
  </si>
  <si>
    <t>02/29/2016,Franc,Router, $123.45 ,7</t>
  </si>
  <si>
    <t>03/01/2016,Maja,RAM, $59.39 ,5</t>
  </si>
  <si>
    <t>03/01/2016,Janez,RAM, $59.39 ,3</t>
  </si>
  <si>
    <t>03/01/2016,Marija,Router, $123.45 ,3</t>
  </si>
  <si>
    <t>03/01/2016,Mojca,Miška, $35.15 ,2</t>
  </si>
  <si>
    <t>03/01/2016,Irena,RAM, $59.39 ,2</t>
  </si>
  <si>
    <t>03/02/2016,Marija,RAM, $59.39 ,1</t>
  </si>
  <si>
    <t>03/02/2016,Janez,tipkovnica, $24.96 ,3</t>
  </si>
  <si>
    <t>03/02/2016,Anton,RAM, $59.39 ,5</t>
  </si>
  <si>
    <t>03/02/2016,Mojca,Router, $123.45 ,8</t>
  </si>
  <si>
    <t>03/02/2016,Irena,Router, $123.45 ,7</t>
  </si>
  <si>
    <t>03/02/2016,Marija,Miška, $35.15 ,3</t>
  </si>
  <si>
    <t>03/02/2016,Franc,Miška, $35.15 ,2</t>
  </si>
  <si>
    <t>03/03/2016,Peter,SSD, $84.99 ,8</t>
  </si>
  <si>
    <t>03/03/2016,Anton,Miška, $35.15 ,6</t>
  </si>
  <si>
    <t>03/03/2016,Mojca,Miška, $35.15 ,2</t>
  </si>
  <si>
    <t>03/03/2016,Mojca,SSD, $84.99 ,1</t>
  </si>
  <si>
    <t>03/03/2016,Maja,Miška, $35.15 ,1</t>
  </si>
  <si>
    <t>03/03/2016,Anton,SSD, $84.99 ,4</t>
  </si>
  <si>
    <t>03/03/2016,Anton,Router, $123.45 ,4</t>
  </si>
  <si>
    <t>03/04/2016,Marija,Miška, $35.15 ,4</t>
  </si>
  <si>
    <t>03/04/2016,Mojca,SSD, $84.99 ,1</t>
  </si>
  <si>
    <t>03/04/2016,Peter,SSD, $84.99 ,5</t>
  </si>
  <si>
    <t>03/04/2016,Franc,SSD, $84.99 ,7</t>
  </si>
  <si>
    <t>03/04/2016,Jožef,Miška, $35.15 ,2</t>
  </si>
  <si>
    <t>03/07/2016,Mojca,Router, $123.45 ,2</t>
  </si>
  <si>
    <t>03/07/2016,Franc,SSD, $84.99 ,5</t>
  </si>
  <si>
    <t>03/07/2016,Janez,tipkovnica, $24.96 ,3</t>
  </si>
  <si>
    <t>03/07/2016,Anton,Miška, $35.15 ,4</t>
  </si>
  <si>
    <t>03/07/2016,Anton,Miška, $35.15 ,3</t>
  </si>
  <si>
    <t>03/07/2016,Peter,RAM, $59.39 ,8</t>
  </si>
  <si>
    <t>03/08/2016,Peter,Miška, $35.15 ,6</t>
  </si>
  <si>
    <t>03/08/2016,Irena,napajalnik, $66.48 ,2</t>
  </si>
  <si>
    <t>03/08/2016,Mojca,tipkovnica, $24.96 ,3</t>
  </si>
  <si>
    <t>03/08/2016,Ana,tipkovnica, $24.96 ,7</t>
  </si>
  <si>
    <t>03/08/2016,Mojca,napajalnik, $66.48 ,3</t>
  </si>
  <si>
    <t>03/08/2016,Janez,Router, $123.45 ,7</t>
  </si>
  <si>
    <t>03/08/2016,Anton,tipkovnica, $24.96 ,4</t>
  </si>
  <si>
    <t>03/09/2016,Ana,SSD, $84.99 ,5</t>
  </si>
  <si>
    <t>03/09/2016,Janez,SSD, $84.99 ,6</t>
  </si>
  <si>
    <t>03/09/2016,Peter,tipkovnica, $24.96 ,3</t>
  </si>
  <si>
    <t>03/09/2016,Marija,Router, $123.45 ,2</t>
  </si>
  <si>
    <t>03/09/2016,Franc,SSD, $84.99 ,5</t>
  </si>
  <si>
    <t>03/09/2016,Peter,Miška, $35.15 ,4</t>
  </si>
  <si>
    <t>03/09/2016,Jožef,RAM, $59.39 ,3</t>
  </si>
  <si>
    <t>03/09/2016,Franc,RAM, $59.39 ,2</t>
  </si>
  <si>
    <t>03/09/2016,Franc,napajalnik, $66.48 ,4</t>
  </si>
  <si>
    <t>03/09/2016,Ana,Router, $123.45 ,6</t>
  </si>
  <si>
    <t>03/10/2016,Jožef,tipkovnica, $24.96 ,3</t>
  </si>
  <si>
    <t>03/10/2016,Jožef,RAM, $59.39 ,6</t>
  </si>
  <si>
    <t>03/10/2016,Mojca,Miška, $35.15 ,4</t>
  </si>
  <si>
    <t>03/10/2016,Maja,SSD, $84.99 ,5</t>
  </si>
  <si>
    <t>03/10/2016,Maja,SSD, $84.99 ,4</t>
  </si>
  <si>
    <t>03/10/2016,Maja,RAM, $59.39 ,4</t>
  </si>
  <si>
    <t>03/10/2016,Ana,SSD, $84.99 ,3</t>
  </si>
  <si>
    <t>03/10/2016,Irena,Miška, $35.15 ,6</t>
  </si>
  <si>
    <t>03/10/2016,Janez,tipkovnica, $24.96 ,3</t>
  </si>
  <si>
    <t>03/10/2016,Irena,Router, $123.45 ,2</t>
  </si>
  <si>
    <t>03/10/2016,Maja,Miška, $35.15 ,6</t>
  </si>
  <si>
    <t>03/11/2016,Anton,napajalnik, $66.48 ,7</t>
  </si>
  <si>
    <t>03/11/2016,Peter,RAM, $59.39 ,4</t>
  </si>
  <si>
    <t>03/11/2016,Jožef,Miška, $35.15 ,9</t>
  </si>
  <si>
    <t>03/14/2016,Janez,Router, $123.45 ,4</t>
  </si>
  <si>
    <t>03/14/2016,Anton,RAM, $59.39 ,3</t>
  </si>
  <si>
    <t>03/14/2016,Marija,Miška, $35.15 ,7</t>
  </si>
  <si>
    <t>03/14/2016,Janez,tipkovnica, $24.96 ,5</t>
  </si>
  <si>
    <t>03/14/2016,Anton,Router, $123.45 ,4</t>
  </si>
  <si>
    <t>03/14/2016,Irena,tipkovnica, $24.96 ,4</t>
  </si>
  <si>
    <t>03/14/2016,Irena,RAM, $59.39 ,6</t>
  </si>
  <si>
    <t>03/15/2016,Peter,napajalnik, $66.48 ,6</t>
  </si>
  <si>
    <t>03/15/2016,Anton,Miška, $35.15 ,4</t>
  </si>
  <si>
    <t>03/15/2016,Janez,napajalnik, $66.48 ,5</t>
  </si>
  <si>
    <t>03/15/2016,Maja,RAM, $59.39 ,6</t>
  </si>
  <si>
    <t>03/15/2016,Maja,SSD, $84.99 ,8</t>
  </si>
  <si>
    <t>03/16/2016,Irena,Miška, $35.15 ,4</t>
  </si>
  <si>
    <t>03/16/2016,Franc,Miška, $35.15 ,4</t>
  </si>
  <si>
    <t>03/16/2016,Ana,Miška, $35.15 ,4</t>
  </si>
  <si>
    <t>03/17/2016,Jožef,napajalnik, $66.48 ,2</t>
  </si>
  <si>
    <t>03/17/2016,Anton,Miška, $35.15 ,5</t>
  </si>
  <si>
    <t>03/17/2016,Franc,Miška, $35.15 ,3</t>
  </si>
  <si>
    <t>03/17/2016,Peter,Router, $123.45 ,2</t>
  </si>
  <si>
    <t>03/17/2016,Peter,napajalnik, $66.48 ,7</t>
  </si>
  <si>
    <t>03/17/2016,Irena,napajalnik, $66.48 ,6</t>
  </si>
  <si>
    <t>03/17/2016,Mojca,SSD, $84.99 ,3</t>
  </si>
  <si>
    <t>03/18/2016,Ana,tipkovnica, $24.96 ,5</t>
  </si>
  <si>
    <t>03/18/2016,Ana,napajalnik, $66.48 ,3</t>
  </si>
  <si>
    <t>03/18/2016,Jožef,tipkovnica, $24.96 ,5</t>
  </si>
  <si>
    <t>03/18/2016,Anton,Miška, $35.15 ,7</t>
  </si>
  <si>
    <t>03/18/2016,Peter,napajalnik, $66.48 ,4</t>
  </si>
  <si>
    <t>03/18/2016,Ana,RAM, $59.39 ,6</t>
  </si>
  <si>
    <t>03/18/2016,Peter,SSD, $84.99 ,4</t>
  </si>
  <si>
    <t>03/18/2016,Jožef,RAM, $59.39 ,2</t>
  </si>
  <si>
    <t>03/18/2016,Maja,Miška, $35.15 ,5</t>
  </si>
  <si>
    <t>03/18/2016,Maja,Miška, $35.15 ,4</t>
  </si>
  <si>
    <t>03/21/2016,Franc,SSD, $84.99 ,6</t>
  </si>
  <si>
    <t>03/21/2016,Ana,Router, $123.45 ,2</t>
  </si>
  <si>
    <t>03/21/2016,Peter,SSD, $84.99 ,6</t>
  </si>
  <si>
    <t>03/21/2016,Jožef,napajalnik, $66.48 ,2</t>
  </si>
  <si>
    <t>03/21/2016,Jožef,RAM, $59.39 ,3</t>
  </si>
  <si>
    <t>03/21/2016,Janez,SSD, $84.99 ,3</t>
  </si>
  <si>
    <t>03/22/2016,Peter,Router, $123.45 ,5</t>
  </si>
  <si>
    <t>03/22/2016,Peter,Miška, $35.15 ,2</t>
  </si>
  <si>
    <t>03/22/2016,Janez,Router, $123.45 ,4</t>
  </si>
  <si>
    <t>03/22/2016,Franc,napajalnik, $66.48 ,4</t>
  </si>
  <si>
    <t>03/22/2016,Irena,Router, $123.45 ,2</t>
  </si>
  <si>
    <t>03/22/2016,Marija,RAM, $59.39 ,8</t>
  </si>
  <si>
    <t>03/23/2016,Jožef,Miška, $35.15 ,9</t>
  </si>
  <si>
    <t>03/23/2016,Jožef,napajalnik, $66.48 ,8</t>
  </si>
  <si>
    <t>03/23/2016,Jožef,tipkovnica, $24.96 ,2</t>
  </si>
  <si>
    <t>03/23/2016,Jožef,RAM, $59.39 ,3</t>
  </si>
  <si>
    <t>03/23/2016,Irena,RAM, $59.39 ,5</t>
  </si>
  <si>
    <t>03/23/2016,Mojca,tipkovnica, $24.96 ,7</t>
  </si>
  <si>
    <t>03/23/2016,Maja,napajalnik, $66.48 ,2</t>
  </si>
  <si>
    <t>03/23/2016,Janez,tipkovnica, $24.96 ,1</t>
  </si>
  <si>
    <t>03/23/2016,Marija,RAM, $59.39 ,2</t>
  </si>
  <si>
    <t>03/23/2016,Janez,napajalnik, $66.48 ,8</t>
  </si>
  <si>
    <t>03/23/2016,Janez,Miška, $35.15 ,2</t>
  </si>
  <si>
    <t>03/24/2016,Anton,SSD, $84.99 ,8</t>
  </si>
  <si>
    <t>03/24/2016,Jožef,RAM, $59.39 ,2</t>
  </si>
  <si>
    <t>03/24/2016,Janez,RAM, $59.39 ,2</t>
  </si>
  <si>
    <t>03/24/2016,Franc,napajalnik, $66.48 ,2</t>
  </si>
  <si>
    <t>03/24/2016,Mojca,napajalnik, $66.48 ,7</t>
  </si>
  <si>
    <t>03/24/2016,Peter,SSD, $84.99 ,5</t>
  </si>
  <si>
    <t>03/24/2016,Mojca,napajalnik, $66.48 ,3</t>
  </si>
  <si>
    <t>03/25/2016,Franc,Miška, $35.15 ,7</t>
  </si>
  <si>
    <t>03/25/2016,Peter,Router, $123.45 ,6</t>
  </si>
  <si>
    <t>03/25/2016,Franc,Miška, $35.15 ,4</t>
  </si>
  <si>
    <t>03/25/2016,Irena,Router, $123.45 ,4</t>
  </si>
  <si>
    <t>03/25/2016,Mojca,Miška, $35.15 ,9</t>
  </si>
  <si>
    <t>03/29/2016,Janez,napajalnik, $66.48 ,4</t>
  </si>
  <si>
    <t>03/29/2016,Maja,napajalnik, $66.48 ,8</t>
  </si>
  <si>
    <t>03/29/2016,Franc,napajalnik, $66.48 ,1</t>
  </si>
  <si>
    <t>03/29/2016,Maja,Router, $123.45 ,4</t>
  </si>
  <si>
    <t>03/29/2016,Irena,SSD, $84.99 ,6</t>
  </si>
  <si>
    <t>03/30/2016,Mojca,RAM, $59.39 ,6</t>
  </si>
  <si>
    <t>03/30/2016,Marija,RAM, $59.39 ,3</t>
  </si>
  <si>
    <t>03/30/2016,Peter,RAM, $59.39 ,1</t>
  </si>
  <si>
    <t>03/30/2016,Janez,SSD, $84.99 ,6</t>
  </si>
  <si>
    <t>03/31/2016,Ana,RAM, $59.39 ,5</t>
  </si>
  <si>
    <t>03/31/2016,Maja,RAM, $59.39 ,6</t>
  </si>
  <si>
    <t>04/01/2016,Maja,tipkovnica, $24.96 ,8</t>
  </si>
  <si>
    <t>04/01/2016,Ana,Router, $123.45 ,3</t>
  </si>
  <si>
    <t>04/01/2016,Marija,napajalnik, $66.48 ,3</t>
  </si>
  <si>
    <t>04/01/2016,Anton,SSD, $84.99 ,4</t>
  </si>
  <si>
    <t>04/01/2016,Irena,Router, $123.45 ,9</t>
  </si>
  <si>
    <t>04/01/2016,Mojca,SSD, $84.99 ,3</t>
  </si>
  <si>
    <t>04/01/2016,Irena,RAM, $59.39 ,2</t>
  </si>
  <si>
    <t>04/04/2016,Marija,tipkovnica, $24.96 ,4</t>
  </si>
  <si>
    <t>04/04/2016,Janez,Miška, $35.15 ,6</t>
  </si>
  <si>
    <t>04/04/2016,Irena,Miška, $35.15 ,1</t>
  </si>
  <si>
    <t>04/04/2016,Maja,Miška, $35.15 ,2</t>
  </si>
  <si>
    <t>04/04/2016,Irena,SSD, $84.99 ,8</t>
  </si>
  <si>
    <t>04/04/2016,Maja,Miška, $35.15 ,7</t>
  </si>
  <si>
    <t>04/04/2016,Franc,napajalnik, $66.48 ,3</t>
  </si>
  <si>
    <t>04/04/2016,Marija,tipkovnica, $24.96 ,3</t>
  </si>
  <si>
    <t>04/05/2016,Janez,Miška, $35.15 ,9</t>
  </si>
  <si>
    <t>04/05/2016,Irena,Miška, $35.15 ,4</t>
  </si>
  <si>
    <t>04/05/2016,Janez,Miška, $35.15 ,3</t>
  </si>
  <si>
    <t>04/05/2016,Jožef,RAM, $59.39 ,3</t>
  </si>
  <si>
    <t>04/05/2016,Franc,Miška, $35.15 ,4</t>
  </si>
  <si>
    <t>04/05/2016,Franc,napajalnik, $66.48 ,6</t>
  </si>
  <si>
    <t>04/05/2016,Janez,napajalnik, $66.48 ,6</t>
  </si>
  <si>
    <t>04/05/2016,Maja,RAM, $59.39 ,2</t>
  </si>
  <si>
    <t>04/06/2016,Mojca,Miška, $35.15 ,6</t>
  </si>
  <si>
    <t>04/06/2016,Peter,Router, $123.45 ,7</t>
  </si>
  <si>
    <t>04/06/2016,Irena,RAM, $59.39 ,3</t>
  </si>
  <si>
    <t>04/06/2016,Peter,Miška, $35.15 ,4</t>
  </si>
  <si>
    <t>04/06/2016,Maja,napajalnik, $66.48 ,7</t>
  </si>
  <si>
    <t>04/07/2016,Franc,tipkovnica, $24.96 ,4</t>
  </si>
  <si>
    <t>04/07/2016,Mojca,Router, $123.45 ,3</t>
  </si>
  <si>
    <t>04/07/2016,Peter,Miška, $35.15 ,4</t>
  </si>
  <si>
    <t>04/08/2016,Ana,RAM, $59.39 ,4</t>
  </si>
  <si>
    <t>04/08/2016,Marija,napajalnik, $66.48 ,1</t>
  </si>
  <si>
    <t>04/08/2016,Jožef,Miška, $35.15 ,6</t>
  </si>
  <si>
    <t>04/08/2016,Jožef,tipkovnica, $24.96 ,6</t>
  </si>
  <si>
    <t>04/11/2016,Franc,Miška, $35.15 ,2</t>
  </si>
  <si>
    <t>04/11/2016,Mojca,tipkovnica, $24.96 ,8</t>
  </si>
  <si>
    <t>04/11/2016,Ana,RAM, $59.39 ,3</t>
  </si>
  <si>
    <t>04/11/2016,Mojca,SSD, $84.99 ,4</t>
  </si>
  <si>
    <t>04/11/2016,Janez,napajalnik, $66.48 ,5</t>
  </si>
  <si>
    <t>04/11/2016,Peter,RAM, $59.39 ,4</t>
  </si>
  <si>
    <t>04/11/2016,Peter,Router, $123.45 ,2</t>
  </si>
  <si>
    <t>04/11/2016,Maja,RAM, $59.39 ,7</t>
  </si>
  <si>
    <t>04/11/2016,Janez,tipkovnica, $24.96 ,4</t>
  </si>
  <si>
    <t>04/12/2016,Ana,Miška, $35.15 ,4</t>
  </si>
  <si>
    <t>04/12/2016,Anton,napajalnik, $66.48 ,4</t>
  </si>
  <si>
    <t>04/12/2016,Anton,napajalnik, $66.48 ,6</t>
  </si>
  <si>
    <t>04/12/2016,Jožef,SSD, $84.99 ,2</t>
  </si>
  <si>
    <t>04/12/2016,Maja,SSD, $84.99 ,4</t>
  </si>
  <si>
    <t>04/12/2016,Jožef,Miška, $35.15 ,4</t>
  </si>
  <si>
    <t>04/12/2016,Janez,tipkovnica, $24.96 ,5</t>
  </si>
  <si>
    <t>04/13/2016,Marija,Miška, $35.15 ,3</t>
  </si>
  <si>
    <t>04/13/2016,Maja,RAM, $59.39 ,3</t>
  </si>
  <si>
    <t>04/13/2016,Anton,tipkovnica, $24.96 ,4</t>
  </si>
  <si>
    <t>04/13/2016,Ana,Miška, $35.15 ,6</t>
  </si>
  <si>
    <t>04/13/2016,Franc,SSD, $84.99 ,2</t>
  </si>
  <si>
    <t>04/13/2016,Peter,SSD, $84.99 ,2</t>
  </si>
  <si>
    <t>04/13/2016,Franc,RAM, $59.39 ,6</t>
  </si>
  <si>
    <t>04/13/2016,Marija,Miška, $35.15 ,8</t>
  </si>
  <si>
    <t>04/14/2016,Mojca,Miška, $35.15 ,5</t>
  </si>
  <si>
    <t>04/14/2016,Jožef,napajalnik, $66.48 ,2</t>
  </si>
  <si>
    <t>04/14/2016,Ana,Miška, $35.15 ,4</t>
  </si>
  <si>
    <t>04/14/2016,Anton,napajalnik, $66.48 ,4</t>
  </si>
  <si>
    <t>04/14/2016,Jožef,Miška, $35.15 ,6</t>
  </si>
  <si>
    <t>04/14/2016,Janez,tipkovnica, $24.96 ,4</t>
  </si>
  <si>
    <t>04/15/2016,Peter,RAM, $59.39 ,5</t>
  </si>
  <si>
    <t>04/15/2016,Maja,napajalnik, $66.48 ,1</t>
  </si>
  <si>
    <t>04/15/2016,Marija,Miška, $35.15 ,2</t>
  </si>
  <si>
    <t>04/15/2016,Mojca,napajalnik, $66.48 ,4</t>
  </si>
  <si>
    <t>04/15/2016,Franc,Miška, $35.15 ,6</t>
  </si>
  <si>
    <t>04/15/2016,Maja,Router, $123.45 ,5</t>
  </si>
  <si>
    <t>04/15/2016,Anton,RAM, $59.39 ,3</t>
  </si>
  <si>
    <t>04/15/2016,Marija,RAM, $59.39 ,6</t>
  </si>
  <si>
    <t>04/18/2016,Irena,Router, $123.45 ,5</t>
  </si>
  <si>
    <t>04/18/2016,Ana,SSD, $84.99 ,3</t>
  </si>
  <si>
    <t>04/18/2016,Anton,SSD, $84.99 ,3</t>
  </si>
  <si>
    <t>04/18/2016,Franc,RAM, $59.39 ,6</t>
  </si>
  <si>
    <t>04/18/2016,Irena,tipkovnica, $24.96 ,3</t>
  </si>
  <si>
    <t>04/18/2016,Franc,SSD, $84.99 ,6</t>
  </si>
  <si>
    <t>04/18/2016,Janez,Router, $123.45 ,3</t>
  </si>
  <si>
    <t>04/18/2016,Peter,Router, $123.45 ,1</t>
  </si>
  <si>
    <t>04/19/2016,Janez,SSD, $84.99 ,7</t>
  </si>
  <si>
    <t>04/19/2016,Irena,RAM, $59.39 ,4</t>
  </si>
  <si>
    <t>04/19/2016,Franc,RAM, $59.39 ,7</t>
  </si>
  <si>
    <t>04/19/2016,Franc,SSD, $84.99 ,3</t>
  </si>
  <si>
    <t>04/19/2016,Maja,napajalnik, $66.48 ,3</t>
  </si>
  <si>
    <t>04/19/2016,Anton,napajalnik, $66.48 ,8</t>
  </si>
  <si>
    <t>04/19/2016,Janez,tipkovnica, $24.96 ,6</t>
  </si>
  <si>
    <t>04/19/2016,Maja,SSD, $84.99 ,6</t>
  </si>
  <si>
    <t>04/20/2016,Janez,RAM, $59.39 ,3</t>
  </si>
  <si>
    <t>04/20/2016,Marija,RAM, $59.39 ,4</t>
  </si>
  <si>
    <t>04/20/2016,Maja,Router, $123.45 ,4</t>
  </si>
  <si>
    <t>04/20/2016,Marija,Miška, $35.15 ,6</t>
  </si>
  <si>
    <t>04/20/2016,Maja,Router, $123.45 ,6</t>
  </si>
  <si>
    <t>04/20/2016,Marija,napajalnik, $66.48 ,3</t>
  </si>
  <si>
    <t>04/20/2016,Mojca,Miška, $35.15 ,7</t>
  </si>
  <si>
    <t>04/21/2016,Maja,tipkovnica, $24.96 ,4</t>
  </si>
  <si>
    <t>04/21/2016,Mojca,Router, $123.45 ,7</t>
  </si>
  <si>
    <t>04/21/2016,Irena,RAM, $59.39 ,3</t>
  </si>
  <si>
    <t>04/21/2016,Janez,napajalnik, $66.48 ,3</t>
  </si>
  <si>
    <t>04/21/2016,Franc,SSD, $84.99 ,3</t>
  </si>
  <si>
    <t>04/21/2016,Janez,napajalnik, $66.48 ,4</t>
  </si>
  <si>
    <t>04/21/2016,Janez,SSD, $84.99 ,4</t>
  </si>
  <si>
    <t>04/21/2016,Mojca,Router, $123.45 ,4</t>
  </si>
  <si>
    <t>04/22/2016,Jožef,Miška, $35.15 ,3</t>
  </si>
  <si>
    <t>04/22/2016,Irena,tipkovnica, $24.96 ,2</t>
  </si>
  <si>
    <t>04/22/2016,Jožef,RAM, $59.39 ,2</t>
  </si>
  <si>
    <t>04/22/2016,Maja,Miška, $35.15 ,4</t>
  </si>
  <si>
    <t>04/22/2016,Maja,napajalnik, $66.48 ,3</t>
  </si>
  <si>
    <t>04/22/2016,Irena,tipkovnica, $24.96 ,8</t>
  </si>
  <si>
    <t>04/22/2016,Marija,tipkovnica, $24.96 ,3</t>
  </si>
  <si>
    <t>04/22/2016,Franc,Router, $123.45 ,2</t>
  </si>
  <si>
    <t>04/22/2016,Ana,Miška, $35.15 ,3</t>
  </si>
  <si>
    <t>04/25/2016,Irena,RAM, $59.39 ,9</t>
  </si>
  <si>
    <t>04/25/2016,Anton,RAM, $59.39 ,7</t>
  </si>
  <si>
    <t>04/25/2016,Anton,Router, $123.45 ,3</t>
  </si>
  <si>
    <t>04/25/2016,Anton,Miška, $35.15 ,2</t>
  </si>
  <si>
    <t>04/25/2016,Jožef,Router, $123.45 ,7</t>
  </si>
  <si>
    <t>04/25/2016,Maja,napajalnik, $66.48 ,2</t>
  </si>
  <si>
    <t>04/25/2016,Ana,RAM, $59.39 ,4</t>
  </si>
  <si>
    <t>04/25/2016,Irena,RAM, $59.39 ,7</t>
  </si>
  <si>
    <t>04/26/2016,Maja,napajalnik, $66.48 ,2</t>
  </si>
  <si>
    <t>04/26/2016,Franc,Miška, $35.15 ,5</t>
  </si>
  <si>
    <t>04/26/2016,Franc,Router, $123.45 ,1</t>
  </si>
  <si>
    <t>04/26/2016,Jožef,Miška, $35.15 ,3</t>
  </si>
  <si>
    <t>04/26/2016,Marija,SSD, $84.99 ,6</t>
  </si>
  <si>
    <t>04/26/2016,Jožef,Miška, $35.15 ,5</t>
  </si>
  <si>
    <t>04/28/2016,Jožef,tipkovnica, $24.96 ,5</t>
  </si>
  <si>
    <t>04/28/2016,Ana,tipkovnica, $24.96 ,3</t>
  </si>
  <si>
    <t>04/28/2016,Jožef,tipkovnica, $24.96 ,4</t>
  </si>
  <si>
    <t>04/28/2016,Janez,tipkovnica, $24.96 ,2</t>
  </si>
  <si>
    <t>04/29/2016,Franc,SSD, $84.99 ,4</t>
  </si>
  <si>
    <t>04/29/2016,Franc,Router, $123.45 ,2</t>
  </si>
  <si>
    <t>04/29/2016,Irena,napajalnik, $66.48 ,5</t>
  </si>
  <si>
    <t>04/29/2016,Peter,SSD, $84.99 ,2</t>
  </si>
  <si>
    <t>04/29/2016,Peter,Router, $123.45 ,5</t>
  </si>
  <si>
    <t>04/29/2016,Anton,Router, $123.45 ,3</t>
  </si>
  <si>
    <t>04/29/2016,Maja,RAM, $59.39 ,4</t>
  </si>
  <si>
    <t>04/29/2016,Maja,tipkovnica, $24.96 ,3</t>
  </si>
  <si>
    <t>04/29/2016,Maja,Router, $123.45 ,4</t>
  </si>
  <si>
    <t>04/29/2016,Jožef,RAM, $59.39 ,2</t>
  </si>
  <si>
    <t>05/03/2016,Jožef,tipkovnica, $24.96 ,1</t>
  </si>
  <si>
    <t>05/03/2016,Irena,RAM, $59.39 ,3</t>
  </si>
  <si>
    <t>05/03/2016,Irena,napajalnik, $66.48 ,3</t>
  </si>
  <si>
    <t>05/03/2016,Ana,RAM, $59.39 ,3</t>
  </si>
  <si>
    <t>05/03/2016,Mojca,RAM, $59.39 ,5</t>
  </si>
  <si>
    <t>05/03/2016,Mojca,SSD, $84.99 ,6</t>
  </si>
  <si>
    <t>05/03/2016,Ana,SSD, $84.99 ,3</t>
  </si>
  <si>
    <t>05/04/2016,Jožef,napajalnik, $66.48 ,4</t>
  </si>
  <si>
    <t>05/04/2016,Jožef,SSD, $84.99 ,5</t>
  </si>
  <si>
    <t>05/04/2016,Maja,RAM, $59.39 ,4</t>
  </si>
  <si>
    <t>05/04/2016,Franc,napajalnik, $66.48 ,4</t>
  </si>
  <si>
    <t>05/04/2016,Anton,Miška, $35.15 ,5</t>
  </si>
  <si>
    <t>05/04/2016,Janez,SSD, $84.99 ,2</t>
  </si>
  <si>
    <t>05/05/2016,Anton,Miška, $35.15 ,3</t>
  </si>
  <si>
    <t>05/05/2016,Jožef,Router, $123.45 ,6</t>
  </si>
  <si>
    <t>05/05/2016,Ana,Miška, $35.15 ,3</t>
  </si>
  <si>
    <t>05/05/2016,Marija,Miška, $35.15 ,3</t>
  </si>
  <si>
    <t>05/05/2016,Peter,Router, $123.45 ,3</t>
  </si>
  <si>
    <t>05/05/2016,Mojca,Router, $123.45 ,3</t>
  </si>
  <si>
    <t>05/05/2016,Marija,RAM, $59.39 ,4</t>
  </si>
  <si>
    <t>05/05/2016,Anton,RAM, $59.39 ,5</t>
  </si>
  <si>
    <t>05/05/2016,Maja,SSD, $84.99 ,5</t>
  </si>
  <si>
    <t>05/05/2016,Maja,RAM, $59.39 ,2</t>
  </si>
  <si>
    <t>05/05/2016,Ana,Miška, $35.15 ,6</t>
  </si>
  <si>
    <t>05/06/2016,Anton,SSD, $84.99 ,6</t>
  </si>
  <si>
    <t>05/06/2016,Irena,Miška, $35.15 ,4</t>
  </si>
  <si>
    <t>05/06/2016,Franc,RAM, $59.39 ,4</t>
  </si>
  <si>
    <t>05/06/2016,Janez,SSD, $84.99 ,3</t>
  </si>
  <si>
    <t>05/09/2016,Peter,Miška, $35.15 ,3</t>
  </si>
  <si>
    <t>05/09/2016,Mojca,RAM, $59.39 ,3</t>
  </si>
  <si>
    <t>05/09/2016,Peter,Router, $123.45 ,4</t>
  </si>
  <si>
    <t>05/10/2016,Ana,tipkovnica, $24.96 ,4</t>
  </si>
  <si>
    <t>05/10/2016,Mojca,SSD, $84.99 ,4</t>
  </si>
  <si>
    <t>05/10/2016,Franc,SSD, $84.99 ,4</t>
  </si>
  <si>
    <t>05/10/2016,Janez,SSD, $84.99 ,3</t>
  </si>
  <si>
    <t>05/10/2016,Franc,Miška, $35.15 ,5</t>
  </si>
  <si>
    <t>05/10/2016,Mojca,napajalnik, $66.48 ,4</t>
  </si>
  <si>
    <t>05/10/2016,Maja,Router, $123.45 ,4</t>
  </si>
  <si>
    <t>05/10/2016,Peter,napajalnik, $66.48 ,4</t>
  </si>
  <si>
    <t>05/10/2016,Peter,SSD, $84.99 ,2</t>
  </si>
  <si>
    <t>05/11/2016,Mojca,tipkovnica, $24.96 ,5</t>
  </si>
  <si>
    <t>05/11/2016,Marija,Miška, $35.15 ,5</t>
  </si>
  <si>
    <t>05/11/2016,Irena,napajalnik, $66.48 ,3</t>
  </si>
  <si>
    <t>05/11/2016,Janez,napajalnik, $66.48 ,5</t>
  </si>
  <si>
    <t>05/11/2016,Ana,tipkovnica, $24.96 ,5</t>
  </si>
  <si>
    <t>05/11/2016,Jožef,SSD, $84.99 ,3</t>
  </si>
  <si>
    <t>05/11/2016,Franc,napajalnik, $66.48 ,5</t>
  </si>
  <si>
    <t>05/12/2016,Anton,tipkovnica, $24.96 ,2</t>
  </si>
  <si>
    <t>05/12/2016,Franc,tipkovnica, $24.96 ,4</t>
  </si>
  <si>
    <t>05/12/2016,Maja,napajalnik, $66.48 ,2</t>
  </si>
  <si>
    <t>05/12/2016,Janez,SSD, $84.99 ,3</t>
  </si>
  <si>
    <t>05/12/2016,Maja,Router, $123.45 ,3</t>
  </si>
  <si>
    <t>05/12/2016,Maja,RAM, $59.39 ,4</t>
  </si>
  <si>
    <t>05/12/2016,Anton,RAM, $59.39 ,3</t>
  </si>
  <si>
    <t>05/12/2016,Maja,SSD, $84.99 ,4</t>
  </si>
  <si>
    <t>05/12/2016,Irena,napajalnik, $66.48 ,1</t>
  </si>
  <si>
    <t>05/12/2016,Marija,Router, $123.45 ,2</t>
  </si>
  <si>
    <t>05/12/2016,Mojca,Miška, $35.15 ,9</t>
  </si>
  <si>
    <t>05/13/2016,Anton,napajalnik, $66.48 ,4</t>
  </si>
  <si>
    <t>05/13/2016,Marija,Router, $123.45 ,7</t>
  </si>
  <si>
    <t>05/13/2016,Peter,napajalnik, $66.48 ,5</t>
  </si>
  <si>
    <t>05/13/2016,Peter,SSD, $84.99 ,5</t>
  </si>
  <si>
    <t>05/13/2016,Peter,RAM, $59.39 ,4</t>
  </si>
  <si>
    <t>05/13/2016,Ana,napajalnik, $66.48 ,4</t>
  </si>
  <si>
    <t>05/13/2016,Irena,napajalnik, $66.48 ,8</t>
  </si>
  <si>
    <t>05/13/2016,Anton,Router, $123.45 ,3</t>
  </si>
  <si>
    <t>05/16/2016,Maja,Router, $123.45 ,8</t>
  </si>
  <si>
    <t>05/16/2016,Irena,Miška, $35.15 ,3</t>
  </si>
  <si>
    <t>05/16/2016,Janez,SSD, $84.99 ,2</t>
  </si>
  <si>
    <t>05/16/2016,Irena,Router, $123.45 ,3</t>
  </si>
  <si>
    <t>05/16/2016,Peter,tipkovnica, $24.96 ,2</t>
  </si>
  <si>
    <t>05/16/2016,Anton,tipkovnica, $24.96 ,4</t>
  </si>
  <si>
    <t>05/16/2016,Franc,SSD, $84.99 ,4</t>
  </si>
  <si>
    <t>05/16/2016,Ana,tipkovnica, $24.96 ,4</t>
  </si>
  <si>
    <t>05/17/2016,Mojca,RAM, $59.39 ,3</t>
  </si>
  <si>
    <t>05/17/2016,Franc,RAM, $59.39 ,2</t>
  </si>
  <si>
    <t>05/17/2016,Peter,Router, $123.45 ,3</t>
  </si>
  <si>
    <t>05/17/2016,Maja,Router, $123.45 ,7</t>
  </si>
  <si>
    <t>05/17/2016,Ana,napajalnik, $66.48 ,6</t>
  </si>
  <si>
    <t>05/18/2016,Mojca,Router, $123.45 ,6</t>
  </si>
  <si>
    <t>05/18/2016,Janez,RAM, $59.39 ,4</t>
  </si>
  <si>
    <t>05/18/2016,Irena,RAM, $59.39 ,5</t>
  </si>
  <si>
    <t>05/18/2016,Janez,SSD, $84.99 ,3</t>
  </si>
  <si>
    <t>05/18/2016,Anton,napajalnik, $66.48 ,2</t>
  </si>
  <si>
    <t>05/18/2016,Maja,Router, $123.45 ,3</t>
  </si>
  <si>
    <t>05/18/2016,Peter,SSD, $84.99 ,7</t>
  </si>
  <si>
    <t>05/18/2016,Anton,Miška, $35.15 ,2</t>
  </si>
  <si>
    <t>05/18/2016,Anton,RAM, $59.39 ,4</t>
  </si>
  <si>
    <t>05/19/2016,Marija,Miška, $35.15 ,5</t>
  </si>
  <si>
    <t>05/19/2016,Marija,tipkovnica, $24.96 ,1</t>
  </si>
  <si>
    <t>05/19/2016,Ana,Miška, $35.15 ,6</t>
  </si>
  <si>
    <t>05/19/2016,Maja,RAM, $59.39 ,5</t>
  </si>
  <si>
    <t>05/19/2016,Anton,napajalnik, $66.48 ,5</t>
  </si>
  <si>
    <t>05/19/2016,Jožef,Router, $123.45 ,2</t>
  </si>
  <si>
    <t>05/19/2016,Jožef,napajalnik, $66.48 ,6</t>
  </si>
  <si>
    <t>05/19/2016,Mojca,SSD, $84.99 ,3</t>
  </si>
  <si>
    <t>05/19/2016,Anton,Router, $123.45 ,3</t>
  </si>
  <si>
    <t>05/19/2016,Irena,RAM, $59.39 ,3</t>
  </si>
  <si>
    <t>05/20/2016,Mojca,Miška, $35.15 ,3</t>
  </si>
  <si>
    <t>05/20/2016,Anton,Miška, $35.15 ,7</t>
  </si>
  <si>
    <t>05/20/2016,Ana,Miška, $35.15 ,4</t>
  </si>
  <si>
    <t>05/20/2016,Irena,RAM, $59.39 ,3</t>
  </si>
  <si>
    <t>05/20/2016,Ana,Miška, $35.15 ,5</t>
  </si>
  <si>
    <t>05/20/2016,Franc,napajalnik, $66.48 ,7</t>
  </si>
  <si>
    <t>05/23/2016,Janez,Miška, $35.15 ,4</t>
  </si>
  <si>
    <t>05/23/2016,Ana,tipkovnica, $24.96 ,2</t>
  </si>
  <si>
    <t>05/23/2016,Anton,SSD, $84.99 ,5</t>
  </si>
  <si>
    <t>05/23/2016,Mojca,Router, $123.45 ,7</t>
  </si>
  <si>
    <t>05/24/2016,Irena,tipkovnica, $24.96 ,3</t>
  </si>
  <si>
    <t>05/24/2016,Peter,Router, $123.45 ,4</t>
  </si>
  <si>
    <t>05/24/2016,Marija,RAM, $59.39 ,4</t>
  </si>
  <si>
    <t>05/24/2016,Jožef,Router, $123.45 ,7</t>
  </si>
  <si>
    <t>05/24/2016,Anton,napajalnik, $66.48 ,3</t>
  </si>
  <si>
    <t>05/24/2016,Anton,tipkovnica, $24.96 ,3</t>
  </si>
  <si>
    <t>05/24/2016,Jožef,SSD, $84.99 ,5</t>
  </si>
  <si>
    <t>05/24/2016,Marija,Router, $123.45 ,5</t>
  </si>
  <si>
    <t>05/24/2016,Jožef,napajalnik, $66.48 ,4</t>
  </si>
  <si>
    <t>05/25/2016,Peter,Router, $123.45 ,2</t>
  </si>
  <si>
    <t>05/25/2016,Ana,RAM, $59.39 ,3</t>
  </si>
  <si>
    <t>05/25/2016,Irena,SSD, $84.99 ,4</t>
  </si>
  <si>
    <t>05/25/2016,Jožef,SSD, $84.99 ,3</t>
  </si>
  <si>
    <t>05/25/2016,Ana,SSD, $84.99 ,4</t>
  </si>
  <si>
    <t>05/25/2016,Franc,Miška, $35.15 ,5</t>
  </si>
  <si>
    <t>05/26/2016,Marija,napajalnik, $66.48 ,1</t>
  </si>
  <si>
    <t>05/26/2016,Franc,napajalnik, $66.48 ,8</t>
  </si>
  <si>
    <t>05/26/2016,Anton,napajalnik, $66.48 ,5</t>
  </si>
  <si>
    <t>05/26/2016,Anton,napajalnik, $66.48 ,6</t>
  </si>
  <si>
    <t>05/26/2016,Janez,SSD, $84.99 ,9</t>
  </si>
  <si>
    <t>05/26/2016,Anton,SSD, $84.99 ,5</t>
  </si>
  <si>
    <t>05/26/2016,Marija,RAM, $59.39 ,6</t>
  </si>
  <si>
    <t>05/26/2016,Peter,RAM, $59.39 ,3</t>
  </si>
  <si>
    <t>05/26/2016,Irena,Miška, $35.15 ,6</t>
  </si>
  <si>
    <t>05/26/2016,Janez,SSD, $84.99 ,3</t>
  </si>
  <si>
    <t>05/26/2016,Janez,SSD, $84.99 ,2</t>
  </si>
  <si>
    <t>05/26/2016,Ana,SSD, $84.99 ,2</t>
  </si>
  <si>
    <t>05/27/2016,Janez,RAM, $59.39 ,1</t>
  </si>
  <si>
    <t>05/27/2016,Marija,Miška, $35.15 ,9</t>
  </si>
  <si>
    <t>05/27/2016,Marija,napajalnik, $66.48 ,1</t>
  </si>
  <si>
    <t>05/27/2016,Marija,Miška, $35.15 ,4</t>
  </si>
  <si>
    <t>05/27/2016,Anton,Router, $123.45 ,3</t>
  </si>
  <si>
    <t>05/27/2016,Mojca,Miška, $35.15 ,2</t>
  </si>
  <si>
    <t>05/27/2016,Jožef,napajalnik, $66.48 ,4</t>
  </si>
  <si>
    <t>05/27/2016,Franc,SSD, $84.99 ,4</t>
  </si>
  <si>
    <t>05/27/2016,Mojca,SSD, $84.99 ,2</t>
  </si>
  <si>
    <t>05/30/2016,Anton,RAM, $59.39 ,7</t>
  </si>
  <si>
    <t>05/30/2016,Anton,SSD, $84.99 ,4</t>
  </si>
  <si>
    <t>05/30/2016,Maja,Router, $123.45 ,4</t>
  </si>
  <si>
    <t>05/30/2016,Jožef,Miška, $35.15 ,3</t>
  </si>
  <si>
    <t>05/30/2016,Jožef,RAM, $59.39 ,4</t>
  </si>
  <si>
    <t>05/30/2016,Franc,tipkovnica, $24.96 ,4</t>
  </si>
  <si>
    <t>05/30/2016,Ana,Miška, $35.15 ,1</t>
  </si>
  <si>
    <t>05/30/2016,Peter,napajalnik, $66.48 ,5</t>
  </si>
  <si>
    <t>05/31/2016,Irena,RAM, $59.39 ,3</t>
  </si>
  <si>
    <t>05/31/2016,Maja,Router, $123.45 ,4</t>
  </si>
  <si>
    <t>05/31/2016,Anton,RAM, $59.39 ,3</t>
  </si>
  <si>
    <t>05/31/2016,Franc,SSD, $84.99 ,6</t>
  </si>
  <si>
    <t>05/31/2016,Mojca,tipkovnica, $24.96 ,3</t>
  </si>
  <si>
    <t>05/31/2016,Maja,SSD, $84.99 ,4</t>
  </si>
  <si>
    <t>05/31/2016,Maja,napajalnik, $66.48 ,5</t>
  </si>
  <si>
    <t>05/31/2016,Mojca,RAM, $59.39 ,3</t>
  </si>
  <si>
    <t>06/01/2016,Peter,Router, $123.45 ,2</t>
  </si>
  <si>
    <t>06/01/2016,Peter,Miška, $35.15 ,7</t>
  </si>
  <si>
    <t>06/01/2016,Ana,Miška, $35.15 ,2</t>
  </si>
  <si>
    <t>06/01/2016,Marija,tipkovnica, $24.96 ,7</t>
  </si>
  <si>
    <t>06/01/2016,Jožef,tipkovnica, $24.96 ,6</t>
  </si>
  <si>
    <t>06/01/2016,Franc,napajalnik, $66.48 ,7</t>
  </si>
  <si>
    <t>06/02/2016,Ana,tipkovnica, $24.96 ,5</t>
  </si>
  <si>
    <t>06/02/2016,Ana,Miška, $35.15 ,3</t>
  </si>
  <si>
    <t>06/02/2016,Jožef,RAM, $59.39 ,4</t>
  </si>
  <si>
    <t>06/02/2016,Franc,tipkovnica, $24.96 ,5</t>
  </si>
  <si>
    <t>06/02/2016,Peter,Router, $123.45 ,2</t>
  </si>
  <si>
    <t>06/03/2016,Peter,napajalnik, $66.48 ,1</t>
  </si>
  <si>
    <t>06/03/2016,Marija,Miška, $35.15 ,5</t>
  </si>
  <si>
    <t>06/03/2016,Marija,Router, $123.45 ,7</t>
  </si>
  <si>
    <t>06/03/2016,Mojca,tipkovnica, $24.96 ,5</t>
  </si>
  <si>
    <t>06/03/2016,Ana,Router, $123.45 ,3</t>
  </si>
  <si>
    <t>06/03/2016,Anton,napajalnik, $66.48 ,3</t>
  </si>
  <si>
    <t>06/03/2016,Jožef,Router, $123.45 ,5</t>
  </si>
  <si>
    <t>06/03/2016,Anton,RAM, $59.39 ,8</t>
  </si>
  <si>
    <t>06/06/2016,Anton,RAM, $59.39 ,6</t>
  </si>
  <si>
    <t>06/06/2016,Franc,tipkovnica, $24.96 ,7</t>
  </si>
  <si>
    <t>06/06/2016,Janez,Miška, $35.15 ,4</t>
  </si>
  <si>
    <t>06/06/2016,Mojca,Miška, $35.15 ,3</t>
  </si>
  <si>
    <t>06/06/2016,Peter,Miška, $35.15 ,6</t>
  </si>
  <si>
    <t>06/06/2016,Marija,SSD, $84.99 ,3</t>
  </si>
  <si>
    <t>06/06/2016,Maja,Router, $123.45 ,4</t>
  </si>
  <si>
    <t>06/06/2016,Anton,SSD, $84.99 ,6</t>
  </si>
  <si>
    <t>06/07/2016,Maja,RAM, $59.39 ,3</t>
  </si>
  <si>
    <t>06/07/2016,Irena,SSD, $84.99 ,7</t>
  </si>
  <si>
    <t>06/07/2016,Peter,tipkovnica, $24.96 ,3</t>
  </si>
  <si>
    <t>06/07/2016,Franc,Router, $123.45 ,3</t>
  </si>
  <si>
    <t>06/07/2016,Anton,Router, $123.45 ,3</t>
  </si>
  <si>
    <t>06/07/2016,Marija,RAM, $59.39 ,3</t>
  </si>
  <si>
    <t>06/07/2016,Janez,Router, $123.45 ,2</t>
  </si>
  <si>
    <t>06/07/2016,Jožef,Router, $123.45 ,5</t>
  </si>
  <si>
    <t>06/07/2016,Anton,tipkovnica, $24.96 ,4</t>
  </si>
  <si>
    <t>06/08/2016,Franc,napajalnik, $66.48 ,6</t>
  </si>
  <si>
    <t>06/08/2016,Ana,SSD, $84.99 ,7</t>
  </si>
  <si>
    <t>06/08/2016,Irena,SSD, $84.99 ,6</t>
  </si>
  <si>
    <t>06/08/2016,Maja,napajalnik, $66.48 ,1</t>
  </si>
  <si>
    <t>06/09/2016,Jožef,napajalnik, $66.48 ,4</t>
  </si>
  <si>
    <t>06/09/2016,Maja,RAM, $59.39 ,2</t>
  </si>
  <si>
    <t>06/09/2016,Marija,napajalnik, $66.48 ,5</t>
  </si>
  <si>
    <t>06/09/2016,Jožef,RAM, $59.39 ,3</t>
  </si>
  <si>
    <t>06/09/2016,Ana,Miška, $35.15 ,2</t>
  </si>
  <si>
    <t>06/09/2016,Franc,RAM, $59.39 ,4</t>
  </si>
  <si>
    <t>06/09/2016,Anton,RAM, $59.39 ,3</t>
  </si>
  <si>
    <t>06/09/2016,Peter,SSD, $84.99 ,3</t>
  </si>
  <si>
    <t>06/09/2016,Jožef,tipkovnica, $24.96 ,3</t>
  </si>
  <si>
    <t>06/09/2016,Anton,Router, $123.45 ,4</t>
  </si>
  <si>
    <t>06/10/2016,Peter,SSD, $84.99 ,6</t>
  </si>
  <si>
    <t>06/10/2016,Anton,RAM, $59.39 ,5</t>
  </si>
  <si>
    <t>06/10/2016,Jožef,napajalnik, $66.48 ,1</t>
  </si>
  <si>
    <t>06/10/2016,Mojca,RAM, $59.39 ,9</t>
  </si>
  <si>
    <t>06/13/2016,Janez,Miška, $35.15 ,3</t>
  </si>
  <si>
    <t>06/13/2016,Irena,napajalnik, $66.48 ,5</t>
  </si>
  <si>
    <t>06/13/2016,Janez,SSD, $84.99 ,2</t>
  </si>
  <si>
    <t>06/14/2016,Peter,SSD, $84.99 ,9</t>
  </si>
  <si>
    <t>06/14/2016,Maja,tipkovnica, $24.96 ,5</t>
  </si>
  <si>
    <t>06/14/2016,Janez,RAM, $59.39 ,6</t>
  </si>
  <si>
    <t>06/14/2016,Peter,RAM, $59.39 ,4</t>
  </si>
  <si>
    <t>06/14/2016,Mojca,RAM, $59.39 ,2</t>
  </si>
  <si>
    <t>06/14/2016,Jožef,RAM, $59.39 ,4</t>
  </si>
  <si>
    <t>06/15/2016,Jožef,napajalnik, $66.48 ,3</t>
  </si>
  <si>
    <t>06/15/2016,Anton,Router, $123.45 ,3</t>
  </si>
  <si>
    <t>06/15/2016,Anton,SSD, $84.99 ,4</t>
  </si>
  <si>
    <t>06/15/2016,Peter,tipkovnica, $24.96 ,3</t>
  </si>
  <si>
    <t>06/15/2016,Janez,RAM, $59.39 ,3</t>
  </si>
  <si>
    <t>06/15/2016,Irena,Miška, $35.15 ,4</t>
  </si>
  <si>
    <t>06/15/2016,Mojca,tipkovnica, $24.96 ,3</t>
  </si>
  <si>
    <t>06/15/2016,Franc,tipkovnica, $24.96 ,3</t>
  </si>
  <si>
    <t>06/15/2016,Ana,RAM, $59.39 ,5</t>
  </si>
  <si>
    <t>06/15/2016,Franc,Miška, $35.15 ,4</t>
  </si>
  <si>
    <t>06/15/2016,Franc,Router, $123.45 ,5</t>
  </si>
  <si>
    <t>06/16/2016,Maja,tipkovnica, $24.96 ,3</t>
  </si>
  <si>
    <t>06/16/2016,Janez,RAM, $59.39 ,6</t>
  </si>
  <si>
    <t>06/16/2016,Anton,Miška, $35.15 ,6</t>
  </si>
  <si>
    <t>06/16/2016,Marija,napajalnik, $66.48 ,9</t>
  </si>
  <si>
    <t>06/17/2016,Ana,tipkovnica, $24.96 ,4</t>
  </si>
  <si>
    <t>06/17/2016,Ana,napajalnik, $66.48 ,6</t>
  </si>
  <si>
    <t>06/17/2016,Anton,tipkovnica, $24.96 ,4</t>
  </si>
  <si>
    <t>06/17/2016,Marija,RAM, $59.39 ,4</t>
  </si>
  <si>
    <t>06/20/2016,Marija,SSD, $84.99 ,5</t>
  </si>
  <si>
    <t>06/20/2016,Anton,RAM, $59.39 ,3</t>
  </si>
  <si>
    <t>06/20/2016,Irena,tipkovnica, $24.96 ,3</t>
  </si>
  <si>
    <t>06/20/2016,Irena,tipkovnica, $24.96 ,5</t>
  </si>
  <si>
    <t>06/20/2016,Franc,Miška, $35.15 ,2</t>
  </si>
  <si>
    <t>06/20/2016,Jožef,Miška, $35.15 ,2</t>
  </si>
  <si>
    <t>06/20/2016,Mojca,tipkovnica, $24.96 ,4</t>
  </si>
  <si>
    <t>06/20/2016,Marija,Router, $123.45 ,7</t>
  </si>
  <si>
    <t>06/21/2016,Peter,Router, $123.45 ,5</t>
  </si>
  <si>
    <t>06/22/2016,Marija,SSD, $84.99 ,6</t>
  </si>
  <si>
    <t>06/22/2016,Irena,SSD, $84.99 ,4</t>
  </si>
  <si>
    <t>06/22/2016,Mojca,RAM, $59.39 ,3</t>
  </si>
  <si>
    <t>06/22/2016,Peter,Miška, $35.15 ,4</t>
  </si>
  <si>
    <t>06/23/2016,Irena,napajalnik, $66.48 ,2</t>
  </si>
  <si>
    <t>06/23/2016,Anton,SSD, $84.99 ,4</t>
  </si>
  <si>
    <t>06/23/2016,Janez,napajalnik, $66.48 ,9</t>
  </si>
  <si>
    <t>06/24/2016,Irena,Router, $123.45 ,2</t>
  </si>
  <si>
    <t>06/24/2016,Irena,Router, $123.45 ,3</t>
  </si>
  <si>
    <t>06/24/2016,Franc,napajalnik, $66.48 ,6</t>
  </si>
  <si>
    <t>06/24/2016,Franc,napajalnik, $66.48 ,7</t>
  </si>
  <si>
    <t>06/24/2016,Irena,RAM, $59.39 ,6</t>
  </si>
  <si>
    <t>06/24/2016,Marija,napajalnik, $66.48 ,3</t>
  </si>
  <si>
    <t>06/24/2016,Jožef,tipkovnica, $24.96 ,3</t>
  </si>
  <si>
    <t>06/27/2016,Ana,tipkovnica, $24.96 ,8</t>
  </si>
  <si>
    <t>06/27/2016,Anton,Router, $123.45 ,3</t>
  </si>
  <si>
    <t>06/27/2016,Janez,Router, $123.45 ,4</t>
  </si>
  <si>
    <t>06/27/2016,Peter,Router, $123.45 ,4</t>
  </si>
  <si>
    <t>06/27/2016,Maja,tipkovnica, $24.96 ,3</t>
  </si>
  <si>
    <t>06/27/2016,Janez,Miška, $35.15 ,3</t>
  </si>
  <si>
    <t>06/27/2016,Anton,tipkovnica, $24.96 ,4</t>
  </si>
  <si>
    <t>06/27/2016,Franc,RAM, $59.39 ,4</t>
  </si>
  <si>
    <t>06/27/2016,Anton,napajalnik, $66.48 ,8</t>
  </si>
  <si>
    <t>06/27/2016,Ana,napajalnik, $66.48 ,4</t>
  </si>
  <si>
    <t>06/27/2016,Franc,RAM, $59.39 ,5</t>
  </si>
  <si>
    <t>06/27/2016,Maja,RAM, $59.39 ,7</t>
  </si>
  <si>
    <t>06/27/2016,Irena,SSD, $84.99 ,4</t>
  </si>
  <si>
    <t>06/28/2016,Anton,Miška, $35.15 ,6</t>
  </si>
  <si>
    <t>06/28/2016,Ana,napajalnik, $66.48 ,6</t>
  </si>
  <si>
    <t>06/28/2016,Franc,napajalnik, $66.48 ,3</t>
  </si>
  <si>
    <t>06/28/2016,Janez,Router, $123.45 ,2</t>
  </si>
  <si>
    <t>06/28/2016,Mojca,Router, $123.45 ,5</t>
  </si>
  <si>
    <t>06/28/2016,Anton,tipkovnica, $24.96 ,3</t>
  </si>
  <si>
    <t>06/28/2016,Marija,RAM, $59.39 ,4</t>
  </si>
  <si>
    <t>06/28/2016,Ana,RAM, $59.39 ,7</t>
  </si>
  <si>
    <t>06/28/2016,Mojca,RAM, $59.39 ,1</t>
  </si>
  <si>
    <t>06/28/2016,Ana,SSD, $84.99 ,2</t>
  </si>
  <si>
    <t>06/28/2016,Peter,tipkovnica, $24.96 ,3</t>
  </si>
  <si>
    <t>06/28/2016,Anton,RAM, $59.39 ,3</t>
  </si>
  <si>
    <t>06/29/2016,Mojca,Miška, $35.15 ,4</t>
  </si>
  <si>
    <t>06/29/2016,Irena,tipkovnica, $24.96 ,4</t>
  </si>
  <si>
    <t>06/29/2016,Marija,napajalnik, $66.48 ,4</t>
  </si>
  <si>
    <t>06/29/2016,Janez,napajalnik, $66.48 ,9</t>
  </si>
  <si>
    <t>06/29/2016,Jožef,SSD, $84.99 ,8</t>
  </si>
  <si>
    <t>06/29/2016,Franc,tipkovnica, $24.96 ,2</t>
  </si>
  <si>
    <t>06/30/2016,Franc,tipkovnica, $24.96 ,2</t>
  </si>
  <si>
    <t>06/30/2016,Mojca,napajalnik, $66.48 ,3</t>
  </si>
  <si>
    <t>06/30/2016,Mojca,napajalnik, $66.48 ,4</t>
  </si>
  <si>
    <t>06/30/2016,Irena,tipkovnica, $24.96 ,3</t>
  </si>
  <si>
    <t>06/30/2016,Anton,napajalnik, $66.48 ,5</t>
  </si>
  <si>
    <t>06/30/2016,Ana,RAM, $59.39 ,3</t>
  </si>
  <si>
    <t>07/01/2016,Peter,RAM, $59.39 ,4</t>
  </si>
  <si>
    <t>07/01/2016,Ana,tipkovnica, $24.96 ,4</t>
  </si>
  <si>
    <t>07/01/2016,Marija,napajalnik, $66.48 ,3</t>
  </si>
  <si>
    <t>07/04/2016,Jožef,RAM, $59.39 ,5</t>
  </si>
  <si>
    <t>07/04/2016,Peter,tipkovnica, $24.96 ,4</t>
  </si>
  <si>
    <t>07/04/2016,Irena,Miška, $35.15 ,5</t>
  </si>
  <si>
    <t>07/05/2016,Maja,RAM, $59.39 ,4</t>
  </si>
  <si>
    <t>07/05/2016,Maja,SSD, $84.99 ,3</t>
  </si>
  <si>
    <t>07/05/2016,Janez,tipkovnica, $24.96 ,7</t>
  </si>
  <si>
    <t>07/06/2016,Jožef,napajalnik, $66.48 ,7</t>
  </si>
  <si>
    <t>07/06/2016,Peter,RAM, $59.39 ,4</t>
  </si>
  <si>
    <t>07/06/2016,Janez,RAM, $59.39 ,3</t>
  </si>
  <si>
    <t>07/06/2016,Mojca,tipkovnica, $24.96 ,6</t>
  </si>
  <si>
    <t>07/06/2016,Franc,RAM, $59.39 ,8</t>
  </si>
  <si>
    <t>07/06/2016,Franc,Router, $123.45 ,7</t>
  </si>
  <si>
    <t>07/06/2016,Jožef,SSD, $84.99 ,2</t>
  </si>
  <si>
    <t>07/07/2016,Ana,SSD, $84.99 ,3</t>
  </si>
  <si>
    <t>07/07/2016,Franc,tipkovnica, $24.96 ,1</t>
  </si>
  <si>
    <t>07/07/2016,Irena,tipkovnica, $24.96 ,3</t>
  </si>
  <si>
    <t>07/08/2016,Franc,napajalnik, $66.48 ,4</t>
  </si>
  <si>
    <t>07/08/2016,Mojca,Router, $123.45 ,4</t>
  </si>
  <si>
    <t>07/08/2016,Franc,SSD, $84.99 ,4</t>
  </si>
  <si>
    <t>07/08/2016,Anton,Router, $123.45 ,3</t>
  </si>
  <si>
    <t>07/08/2016,Mojca,Router, $123.45 ,3</t>
  </si>
  <si>
    <t>07/08/2016,Peter,SSD, $84.99 ,5</t>
  </si>
  <si>
    <t>07/08/2016,Marija,SSD, $84.99 ,4</t>
  </si>
  <si>
    <t>07/08/2016,Peter,Miška, $35.15 ,5</t>
  </si>
  <si>
    <t>07/11/2016,Ana,SSD, $84.99 ,2</t>
  </si>
  <si>
    <t>07/11/2016,Franc,tipkovnica, $24.96 ,2</t>
  </si>
  <si>
    <t>07/11/2016,Janez,Router, $123.45 ,1</t>
  </si>
  <si>
    <t>07/11/2016,Jožef,Miška, $35.15 ,7</t>
  </si>
  <si>
    <t>07/11/2016,Jožef,RAM, $59.39 ,6</t>
  </si>
  <si>
    <t>07/11/2016,Peter,RAM, $59.39 ,3</t>
  </si>
  <si>
    <t>07/11/2016,Mojca,SSD, $84.99 ,4</t>
  </si>
  <si>
    <t>07/11/2016,Peter,Miška, $35.15 ,3</t>
  </si>
  <si>
    <t>07/11/2016,Irena,napajalnik, $66.48 ,5</t>
  </si>
  <si>
    <t>07/11/2016,Jožef,napajalnik, $66.48 ,3</t>
  </si>
  <si>
    <t>07/11/2016,Mojca,tipkovnica, $24.96 ,1</t>
  </si>
  <si>
    <t>07/12/2016,Irena,napajalnik, $66.48 ,4</t>
  </si>
  <si>
    <t>07/12/2016,Maja,RAM, $59.39 ,3</t>
  </si>
  <si>
    <t>07/12/2016,Maja,Router, $123.45 ,7</t>
  </si>
  <si>
    <t>07/12/2016,Mojca,Miška, $35.15 ,9</t>
  </si>
  <si>
    <t>07/12/2016,Franc,Router, $123.45 ,6</t>
  </si>
  <si>
    <t>07/13/2016,Marija,tipkovnica, $24.96 ,8</t>
  </si>
  <si>
    <t>07/13/2016,Maja,RAM, $59.39 ,5</t>
  </si>
  <si>
    <t>07/13/2016,Maja,Router, $123.45 ,4</t>
  </si>
  <si>
    <t>07/13/2016,Jožef,napajalnik, $66.48 ,6</t>
  </si>
  <si>
    <t>07/13/2016,Maja,Router, $123.45 ,3</t>
  </si>
  <si>
    <t>07/13/2016,Mojca,Router, $123.45 ,3</t>
  </si>
  <si>
    <t>07/13/2016,Maja,RAM, $59.39 ,2</t>
  </si>
  <si>
    <t>07/13/2016,Franc,Miška, $35.15 ,8</t>
  </si>
  <si>
    <t>07/13/2016,Jožef,Miška, $35.15 ,1</t>
  </si>
  <si>
    <t>07/14/2016,Marija,SSD, $84.99 ,3</t>
  </si>
  <si>
    <t>07/14/2016,Anton,RAM, $59.39 ,4</t>
  </si>
  <si>
    <t>07/14/2016,Peter,Miška, $35.15 ,2</t>
  </si>
  <si>
    <t>07/14/2016,Mojca,Miška, $35.15 ,6</t>
  </si>
  <si>
    <t>07/14/2016,Ana,Miška, $35.15 ,5</t>
  </si>
  <si>
    <t>07/14/2016,Irena,tipkovnica, $24.96 ,5</t>
  </si>
  <si>
    <t>07/15/2016,Jožef,RAM, $59.39 ,5</t>
  </si>
  <si>
    <t>07/15/2016,Ana,SSD, $84.99 ,1</t>
  </si>
  <si>
    <t>07/15/2016,Peter,Miška, $35.15 ,3</t>
  </si>
  <si>
    <t>07/15/2016,Jožef,Router, $123.45 ,4</t>
  </si>
  <si>
    <t>07/15/2016,Janez,RAM, $59.39 ,5</t>
  </si>
  <si>
    <t>07/15/2016,Mojca,napajalnik, $66.48 ,4</t>
  </si>
  <si>
    <t>07/15/2016,Mojca,napajalnik, $66.48 ,3</t>
  </si>
  <si>
    <t>07/15/2016,Irena,SSD, $84.99 ,2</t>
  </si>
  <si>
    <t>07/15/2016,Jožef,RAM, $59.39 ,1</t>
  </si>
  <si>
    <t>07/15/2016,Janez,Miška, $35.15 ,6</t>
  </si>
  <si>
    <t>07/15/2016,Marija,tipkovnica, $24.96 ,6</t>
  </si>
  <si>
    <t>07/18/2016,Ana,Router, $123.45 ,7</t>
  </si>
  <si>
    <t>07/18/2016,Ana,SSD, $84.99 ,4</t>
  </si>
  <si>
    <t>07/18/2016,Anton,Miška, $35.15 ,4</t>
  </si>
  <si>
    <t>07/18/2016,Jožef,SSD, $84.99 ,8</t>
  </si>
  <si>
    <t>07/18/2016,Franc,napajalnik, $66.48 ,8</t>
  </si>
  <si>
    <t>07/18/2016,Ana,napajalnik, $66.48 ,3</t>
  </si>
  <si>
    <t>07/19/2016,Janez,tipkovnica, $24.96 ,3</t>
  </si>
  <si>
    <t>07/19/2016,Anton,napajalnik, $66.48 ,5</t>
  </si>
  <si>
    <t>07/19/2016,Ana,Router, $123.45 ,4</t>
  </si>
  <si>
    <t>07/19/2016,Peter,Router, $123.45 ,4</t>
  </si>
  <si>
    <t>07/19/2016,Maja,RAM, $59.39 ,2</t>
  </si>
  <si>
    <t>07/20/2016,Irena,napajalnik, $66.48 ,2</t>
  </si>
  <si>
    <t>07/20/2016,Ana,Miška, $35.15 ,4</t>
  </si>
  <si>
    <t>07/20/2016,Irena,tipkovnica, $24.96 ,3</t>
  </si>
  <si>
    <t>07/20/2016,Janez,napajalnik, $66.48 ,6</t>
  </si>
  <si>
    <t>07/20/2016,Marija,napajalnik, $66.48 ,4</t>
  </si>
  <si>
    <t>07/20/2016,Franc,RAM, $59.39 ,6</t>
  </si>
  <si>
    <t>07/21/2016,Anton,Router, $123.45 ,3</t>
  </si>
  <si>
    <t>07/21/2016,Jožef,SSD, $84.99 ,3</t>
  </si>
  <si>
    <t>07/21/2016,Jožef,tipkovnica, $24.96 ,3</t>
  </si>
  <si>
    <t>07/21/2016,Maja,tipkovnica, $24.96 ,5</t>
  </si>
  <si>
    <t>07/21/2016,Franc,Router, $123.45 ,4</t>
  </si>
  <si>
    <t>07/21/2016,Maja,napajalnik, $66.48 ,3</t>
  </si>
  <si>
    <t>07/21/2016,Peter,Router, $123.45 ,3</t>
  </si>
  <si>
    <t>07/22/2016,Jožef,tipkovnica, $24.96 ,1</t>
  </si>
  <si>
    <t>07/22/2016,Peter,RAM, $59.39 ,8</t>
  </si>
  <si>
    <t>07/22/2016,Irena,napajalnik, $66.48 ,3</t>
  </si>
  <si>
    <t>07/22/2016,Franc,Miška, $35.15 ,4</t>
  </si>
  <si>
    <t>07/22/2016,Irena,Miška, $35.15 ,8</t>
  </si>
  <si>
    <t>07/22/2016,Irena,napajalnik, $66.48 ,5</t>
  </si>
  <si>
    <t>07/25/2016,Ana,Router, $123.45 ,4</t>
  </si>
  <si>
    <t>07/25/2016,Irena,Miška, $35.15 ,5</t>
  </si>
  <si>
    <t>07/25/2016,Irena,Router, $123.45 ,6</t>
  </si>
  <si>
    <t>07/25/2016,Jožef,napajalnik, $66.48 ,3</t>
  </si>
  <si>
    <t>07/25/2016,Peter,Router, $123.45 ,5</t>
  </si>
  <si>
    <t>07/25/2016,Mojca,RAM, $59.39 ,2</t>
  </si>
  <si>
    <t>07/25/2016,Franc,Router, $123.45 ,6</t>
  </si>
  <si>
    <t>07/25/2016,Marija,Miška, $35.15 ,3</t>
  </si>
  <si>
    <t>07/26/2016,Janez,Miška, $35.15 ,5</t>
  </si>
  <si>
    <t>07/26/2016,Peter,tipkovnica, $24.96 ,2</t>
  </si>
  <si>
    <t>07/26/2016,Irena,Miška, $35.15 ,8</t>
  </si>
  <si>
    <t>07/26/2016,Marija,napajalnik, $66.48 ,6</t>
  </si>
  <si>
    <t>07/26/2016,Franc,tipkovnica, $24.96 ,2</t>
  </si>
  <si>
    <t>07/26/2016,Janez,napajalnik, $66.48 ,5</t>
  </si>
  <si>
    <t>07/27/2016,Janez,Router, $123.45 ,6</t>
  </si>
  <si>
    <t>07/27/2016,Maja,RAM, $59.39 ,4</t>
  </si>
  <si>
    <t>07/27/2016,Janez,tipkovnica, $24.96 ,5</t>
  </si>
  <si>
    <t>07/27/2016,Ana,Router, $123.45 ,4</t>
  </si>
  <si>
    <t>07/27/2016,Ana,SSD, $84.99 ,5</t>
  </si>
  <si>
    <t>07/27/2016,Irena,tipkovnica, $24.96 ,9</t>
  </si>
  <si>
    <t>07/28/2016,Marija,SSD, $84.99 ,4</t>
  </si>
  <si>
    <t>07/28/2016,Anton,SSD, $84.99 ,9</t>
  </si>
  <si>
    <t>07/28/2016,Janez,RAM, $59.39 ,2</t>
  </si>
  <si>
    <t>07/28/2016,Franc,Router, $123.45 ,5</t>
  </si>
  <si>
    <t>07/28/2016,Janez,SSD, $84.99 ,1</t>
  </si>
  <si>
    <t>07/28/2016,Maja,napajalnik, $66.48 ,4</t>
  </si>
  <si>
    <t>07/29/2016,Anton,tipkovnica, $24.96 ,7</t>
  </si>
  <si>
    <t>07/29/2016,Maja,napajalnik, $66.48 ,9</t>
  </si>
  <si>
    <t>07/29/2016,Janez,tipkovnica, $24.96 ,4</t>
  </si>
  <si>
    <t>07/29/2016,Mojca,tipkovnica, $24.96 ,5</t>
  </si>
  <si>
    <t>07/29/2016,Maja,RAM, $59.39 ,8</t>
  </si>
  <si>
    <t>08/01/2016,Anton,napajalnik, $66.48 ,8</t>
  </si>
  <si>
    <t>08/01/2016,Janez,tipkovnica, $24.96 ,1</t>
  </si>
  <si>
    <t>08/01/2016,Marija,SSD, $84.99 ,3</t>
  </si>
  <si>
    <t>08/01/2016,Franc,RAM, $59.39 ,6</t>
  </si>
  <si>
    <t>08/01/2016,Maja,napajalnik, $66.48 ,1</t>
  </si>
  <si>
    <t>08/01/2016,Anton,SSD, $84.99 ,4</t>
  </si>
  <si>
    <t>08/02/2016,Marija,SSD, $84.99 ,5</t>
  </si>
  <si>
    <t>08/02/2016,Marija,SSD, $84.99 ,9</t>
  </si>
  <si>
    <t>08/02/2016,Mojca,SSD, $84.99 ,4</t>
  </si>
  <si>
    <t>08/02/2016,Maja,RAM, $59.39 ,5</t>
  </si>
  <si>
    <t>08/02/2016,Maja,RAM, $59.39 ,6</t>
  </si>
  <si>
    <t>08/02/2016,Janez,tipkovnica, $24.96 ,9</t>
  </si>
  <si>
    <t>08/02/2016,Franc,napajalnik, $66.48 ,4</t>
  </si>
  <si>
    <t>08/02/2016,Ana,tipkovnica, $24.96 ,3</t>
  </si>
  <si>
    <t>08/03/2016,Ana,napajalnik, $66.48 ,3</t>
  </si>
  <si>
    <t>08/03/2016,Janez,napajalnik, $66.48 ,4</t>
  </si>
  <si>
    <t>08/03/2016,Mojca,tipkovnica, $24.96 ,5</t>
  </si>
  <si>
    <t>08/04/2016,Irena,napajalnik, $66.48 ,2</t>
  </si>
  <si>
    <t>08/04/2016,Ana,napajalnik, $66.48 ,5</t>
  </si>
  <si>
    <t>08/05/2016,Jožef,tipkovnica, $24.96 ,8</t>
  </si>
  <si>
    <t>08/05/2016,Ana,Router, $123.45 ,4</t>
  </si>
  <si>
    <t>08/05/2016,Anton,Miška, $35.15 ,4</t>
  </si>
  <si>
    <t>08/05/2016,Irena,Router, $123.45 ,5</t>
  </si>
  <si>
    <t>08/05/2016,Ana,napajalnik, $66.48 ,5</t>
  </si>
  <si>
    <t>08/05/2016,Franc,napajalnik, $66.48 ,3</t>
  </si>
  <si>
    <t>08/05/2016,Janez,Miška, $35.15 ,2</t>
  </si>
  <si>
    <t>08/05/2016,Ana,tipkovnica, $24.96 ,6</t>
  </si>
  <si>
    <t>08/05/2016,Janez,Router, $123.45 ,3</t>
  </si>
  <si>
    <t>08/05/2016,Marija,tipkovnica, $24.96 ,8</t>
  </si>
  <si>
    <t>08/05/2016,Anton,napajalnik, $66.48 ,3</t>
  </si>
  <si>
    <t>08/05/2016,Maja,napajalnik, $66.48 ,6</t>
  </si>
  <si>
    <t>08/08/2016,Janez,napajalnik, $66.48 ,3</t>
  </si>
  <si>
    <t>08/08/2016,Maja,napajalnik, $66.48 ,6</t>
  </si>
  <si>
    <t>08/08/2016,Janez,RAM, $59.39 ,4</t>
  </si>
  <si>
    <t>08/08/2016,Maja,RAM, $59.39 ,3</t>
  </si>
  <si>
    <t>08/08/2016,Peter,napajalnik, $66.48 ,8</t>
  </si>
  <si>
    <t>08/08/2016,Jožef,Router, $123.45 ,8</t>
  </si>
  <si>
    <t>08/08/2016,Irena,tipkovnica, $24.96 ,3</t>
  </si>
  <si>
    <t>08/08/2016,Mojca,napajalnik, $66.48 ,3</t>
  </si>
  <si>
    <t>08/08/2016,Anton,Miška, $35.15 ,4</t>
  </si>
  <si>
    <t>08/08/2016,Marija,Router, $123.45 ,3</t>
  </si>
  <si>
    <t>08/08/2016,Franc,Miška, $35.15 ,6</t>
  </si>
  <si>
    <t>08/08/2016,Peter,napajalnik, $66.48 ,5</t>
  </si>
  <si>
    <t>08/09/2016,Irena,napajalnik, $66.48 ,1</t>
  </si>
  <si>
    <t>08/09/2016,Irena,Miška, $35.15 ,3</t>
  </si>
  <si>
    <t>08/09/2016,Janez,napajalnik, $66.48 ,4</t>
  </si>
  <si>
    <t>08/09/2016,Franc,Miška, $35.15 ,4</t>
  </si>
  <si>
    <t>08/09/2016,Jožef,RAM, $59.39 ,4</t>
  </si>
  <si>
    <t>08/09/2016,Anton,tipkovnica, $24.96 ,8</t>
  </si>
  <si>
    <t>08/09/2016,Anton,Router, $123.45 ,5</t>
  </si>
  <si>
    <t>08/09/2016,Mojca,SSD, $84.99 ,7</t>
  </si>
  <si>
    <t>08/09/2016,Jožef,tipkovnica, $24.96 ,4</t>
  </si>
  <si>
    <t>08/09/2016,Peter,RAM, $59.39 ,2</t>
  </si>
  <si>
    <t>08/09/2016,Janez,Router, $123.45 ,4</t>
  </si>
  <si>
    <t>08/10/2016,Jožef,Router, $123.45 ,3</t>
  </si>
  <si>
    <t>08/10/2016,Marija,tipkovnica, $24.96 ,3</t>
  </si>
  <si>
    <t>08/10/2016,Irena,tipkovnica, $24.96 ,3</t>
  </si>
  <si>
    <t>08/10/2016,Janez,tipkovnica, $24.96 ,4</t>
  </si>
  <si>
    <t>08/10/2016,Maja,SSD, $84.99 ,7</t>
  </si>
  <si>
    <t>08/10/2016,Jožef,RAM, $59.39 ,9</t>
  </si>
  <si>
    <t>08/10/2016,Anton,napajalnik, $66.48 ,1</t>
  </si>
  <si>
    <t>08/10/2016,Anton,Router, $123.45 ,7</t>
  </si>
  <si>
    <t>08/11/2016,Franc,tipkovnica, $24.96 ,4</t>
  </si>
  <si>
    <t>08/11/2016,Janez,napajalnik, $66.48 ,5</t>
  </si>
  <si>
    <t>08/11/2016,Irena,Miška, $35.15 ,6</t>
  </si>
  <si>
    <t>08/11/2016,Janez,Router, $123.45 ,3</t>
  </si>
  <si>
    <t>08/11/2016,Maja,RAM, $59.39 ,6</t>
  </si>
  <si>
    <t>08/12/2016,Ana,SSD, $84.99 ,5</t>
  </si>
  <si>
    <t>08/16/2016,Ana,Miška, $35.15 ,2</t>
  </si>
  <si>
    <t>08/16/2016,Anton,Router, $123.45 ,4</t>
  </si>
  <si>
    <t>08/16/2016,Franc,tipkovnica, $24.96 ,3</t>
  </si>
  <si>
    <t>08/16/2016,Ana,Miška, $35.15 ,7</t>
  </si>
  <si>
    <t>08/16/2016,Peter,RAM, $59.39 ,8</t>
  </si>
  <si>
    <t>08/16/2016,Jožef,SSD, $84.99 ,3</t>
  </si>
  <si>
    <t>08/17/2016,Ana,RAM, $59.39 ,3</t>
  </si>
  <si>
    <t>08/17/2016,Janez,napajalnik, $66.48 ,1</t>
  </si>
  <si>
    <t>08/17/2016,Marija,Miška, $35.15 ,3</t>
  </si>
  <si>
    <t>08/17/2016,Janez,tipkovnica, $24.96 ,3</t>
  </si>
  <si>
    <t>08/17/2016,Jožef,RAM, $59.39 ,3</t>
  </si>
  <si>
    <t>08/17/2016,Peter,SSD, $84.99 ,3</t>
  </si>
  <si>
    <t>08/17/2016,Ana,napajalnik, $66.48 ,2</t>
  </si>
  <si>
    <t>08/17/2016,Mojca,Router, $123.45 ,1</t>
  </si>
  <si>
    <t>08/17/2016,Anton,tipkovnica, $24.96 ,6</t>
  </si>
  <si>
    <t>08/18/2016,Marija,napajalnik, $66.48 ,5</t>
  </si>
  <si>
    <t>08/18/2016,Irena,Miška, $35.15 ,6</t>
  </si>
  <si>
    <t>08/18/2016,Maja,Router, $123.45 ,5</t>
  </si>
  <si>
    <t>08/18/2016,Maja,RAM, $59.39 ,5</t>
  </si>
  <si>
    <t>08/18/2016,Anton,tipkovnica, $24.96 ,5</t>
  </si>
  <si>
    <t>08/18/2016,Anton,napajalnik, $66.48 ,5</t>
  </si>
  <si>
    <t>08/19/2016,Maja,Miška, $35.15 ,4</t>
  </si>
  <si>
    <t>08/19/2016,Janez,Miška, $35.15 ,7</t>
  </si>
  <si>
    <t>08/19/2016,Peter,Miška, $35.15 ,3</t>
  </si>
  <si>
    <t>08/19/2016,Franc,napajalnik, $66.48 ,6</t>
  </si>
  <si>
    <t>08/19/2016,Ana,napajalnik, $66.48 ,6</t>
  </si>
  <si>
    <t>08/19/2016,Franc,Router, $123.45 ,2</t>
  </si>
  <si>
    <t>08/19/2016,Janez,SSD, $84.99 ,2</t>
  </si>
  <si>
    <t>08/19/2016,Maja,RAM, $59.39 ,4</t>
  </si>
  <si>
    <t>08/19/2016,Marija,tipkovnica, $24.96 ,3</t>
  </si>
  <si>
    <t>08/19/2016,Marija,Miška, $35.15 ,3</t>
  </si>
  <si>
    <t>08/22/2016,Franc,SSD, $84.99 ,2</t>
  </si>
  <si>
    <t>08/22/2016,Ana,Miška, $35.15 ,3</t>
  </si>
  <si>
    <t>08/22/2016,Mojca,Miška, $35.15 ,3</t>
  </si>
  <si>
    <t>08/22/2016,Anton,RAM, $59.39 ,8</t>
  </si>
  <si>
    <t>08/22/2016,Maja,tipkovnica, $24.96 ,3</t>
  </si>
  <si>
    <t>08/22/2016,Janez,Miška, $35.15 ,4</t>
  </si>
  <si>
    <t>08/22/2016,Ana,tipkovnica, $24.96 ,4</t>
  </si>
  <si>
    <t>08/22/2016,Mojca,SSD, $84.99 ,3</t>
  </si>
  <si>
    <t>08/22/2016,Marija,RAM, $59.39 ,2</t>
  </si>
  <si>
    <t>08/22/2016,Anton,Router, $123.45 ,8</t>
  </si>
  <si>
    <t>08/22/2016,Marija,Miška, $35.15 ,5</t>
  </si>
  <si>
    <t>08/23/2016,Peter,napajalnik, $66.48 ,1</t>
  </si>
  <si>
    <t>08/23/2016,Ana,RAM, $59.39 ,4</t>
  </si>
  <si>
    <t>08/23/2016,Maja,Miška, $35.15 ,4</t>
  </si>
  <si>
    <t>08/23/2016,Marija,tipkovnica, $24.96 ,8</t>
  </si>
  <si>
    <t>08/23/2016,Marija,tipkovnica, $24.96 ,4</t>
  </si>
  <si>
    <t>08/23/2016,Anton,tipkovnica, $24.96 ,4</t>
  </si>
  <si>
    <t>08/23/2016,Janez,SSD, $84.99 ,4</t>
  </si>
  <si>
    <t>08/23/2016,Anton,napajalnik, $66.48 ,6</t>
  </si>
  <si>
    <t>08/24/2016,Marija,RAM, $59.39 ,4</t>
  </si>
  <si>
    <t>08/24/2016,Franc,napajalnik, $66.48 ,2</t>
  </si>
  <si>
    <t>08/24/2016,Jožef,Router, $123.45 ,4</t>
  </si>
  <si>
    <t>08/24/2016,Irena,Router, $123.45 ,5</t>
  </si>
  <si>
    <t>08/24/2016,Ana,SSD, $84.99 ,5</t>
  </si>
  <si>
    <t>08/24/2016,Irena,SSD, $84.99 ,3</t>
  </si>
  <si>
    <t>08/24/2016,Franc,RAM, $59.39 ,3</t>
  </si>
  <si>
    <t>08/25/2016,Marija,Miška, $35.15 ,6</t>
  </si>
  <si>
    <t>08/25/2016,Jožef,tipkovnica, $24.96 ,8</t>
  </si>
  <si>
    <t>08/25/2016,Janez,RAM, $59.39 ,2</t>
  </si>
  <si>
    <t>08/25/2016,Maja,napajalnik, $66.48 ,4</t>
  </si>
  <si>
    <t>08/25/2016,Jožef,Miška, $35.15 ,3</t>
  </si>
  <si>
    <t>08/25/2016,Marija,Miška, $35.15 ,8</t>
  </si>
  <si>
    <t>08/25/2016,Anton,Router, $123.45 ,6</t>
  </si>
  <si>
    <t>08/26/2016,Ana,SSD, $84.99 ,8</t>
  </si>
  <si>
    <t>08/26/2016,Jožef,RAM, $59.39 ,4</t>
  </si>
  <si>
    <t>08/26/2016,Janez,napajalnik, $66.48 ,6</t>
  </si>
  <si>
    <t>08/26/2016,Janez,SSD, $84.99 ,3</t>
  </si>
  <si>
    <t>08/26/2016,Irena,Router, $123.45 ,7</t>
  </si>
  <si>
    <t>08/26/2016,Peter,SSD, $84.99 ,5</t>
  </si>
  <si>
    <t>08/26/2016,Maja,RAM, $59.39 ,4</t>
  </si>
  <si>
    <t>08/26/2016,Jožef,Router, $123.45 ,5</t>
  </si>
  <si>
    <t>08/26/2016,Franc,Miška, $35.15 ,2</t>
  </si>
  <si>
    <t>08/26/2016,Maja,Miška, $35.15 ,5</t>
  </si>
  <si>
    <t>08/29/2016,Maja,napajalnik, $66.48 ,5</t>
  </si>
  <si>
    <t>08/29/2016,Ana,RAM, $59.39 ,4</t>
  </si>
  <si>
    <t>08/29/2016,Mojca,Router, $123.45 ,4</t>
  </si>
  <si>
    <t>08/29/2016,Irena,napajalnik, $66.48 ,7</t>
  </si>
  <si>
    <t>08/29/2016,Irena,Router, $123.45 ,3</t>
  </si>
  <si>
    <t>08/30/2016,Maja,napajalnik, $66.48 ,5</t>
  </si>
  <si>
    <t>08/30/2016,Marija,SSD, $84.99 ,2</t>
  </si>
  <si>
    <t>08/30/2016,Maja,Miška, $35.15 ,3</t>
  </si>
  <si>
    <t>08/30/2016,Anton,SSD, $84.99 ,4</t>
  </si>
  <si>
    <t>08/30/2016,Marija,RAM, $59.39 ,7</t>
  </si>
  <si>
    <t>08/31/2016,Janez,Router, $123.45 ,2</t>
  </si>
  <si>
    <t>08/31/2016,Ana,Miška, $35.15 ,9</t>
  </si>
  <si>
    <t>08/31/2016,Mojca,napajalnik, $66.48 ,6</t>
  </si>
  <si>
    <t>08/31/2016,Jožef,tipkovnica, $24.96 ,2</t>
  </si>
  <si>
    <t>08/31/2016,Ana,napajalnik, $66.48 ,7</t>
  </si>
  <si>
    <t>08/31/2016,Marija,Router, $123.45 ,4</t>
  </si>
  <si>
    <t>08/31/2016,Jožef,RAM, $59.39 ,3</t>
  </si>
  <si>
    <t>09/01/2016,Peter,napajalnik, $66.48 ,4</t>
  </si>
  <si>
    <t>09/01/2016,Franc,Router, $123.45 ,3</t>
  </si>
  <si>
    <t>09/01/2016,Mojca,RAM, $59.39 ,2</t>
  </si>
  <si>
    <t>09/01/2016,Maja,SSD, $84.99 ,5</t>
  </si>
  <si>
    <t>09/01/2016,Mojca,RAM, $59.39 ,4</t>
  </si>
  <si>
    <t>09/02/2016,Ana,Router, $123.45 ,1</t>
  </si>
  <si>
    <t>09/02/2016,Janez,RAM, $59.39 ,4</t>
  </si>
  <si>
    <t>09/02/2016,Ana,RAM, $59.39 ,8</t>
  </si>
  <si>
    <t>09/02/2016,Marija,tipkovnica, $24.96 ,1</t>
  </si>
  <si>
    <t>09/02/2016,Ana,Miška, $35.15 ,4</t>
  </si>
  <si>
    <t>09/02/2016,Maja,Miška, $35.15 ,6</t>
  </si>
  <si>
    <t>09/02/2016,Ana,Miška, $35.15 ,3</t>
  </si>
  <si>
    <t>09/02/2016,Irena,RAM, $59.39 ,7</t>
  </si>
  <si>
    <t>09/02/2016,Anton,Miška, $35.15 ,4</t>
  </si>
  <si>
    <t>09/02/2016,Maja,Miška, $35.15 ,1</t>
  </si>
  <si>
    <t>09/05/2016,Mojca,Router, $123.45 ,3</t>
  </si>
  <si>
    <t>09/05/2016,Marija,tipkovnica, $24.96 ,6</t>
  </si>
  <si>
    <t>09/05/2016,Anton,SSD, $84.99 ,4</t>
  </si>
  <si>
    <t>09/05/2016,Janez,Miška, $35.15 ,5</t>
  </si>
  <si>
    <t>09/05/2016,Anton,tipkovnica, $24.96 ,9</t>
  </si>
  <si>
    <t>09/05/2016,Maja,tipkovnica, $24.96 ,6</t>
  </si>
  <si>
    <t>09/06/2016,Franc,Miška, $35.15 ,3</t>
  </si>
  <si>
    <t>09/06/2016,Jožef,napajalnik, $66.48 ,5</t>
  </si>
  <si>
    <t>09/06/2016,Irena,SSD, $84.99 ,6</t>
  </si>
  <si>
    <t>09/06/2016,Maja,Miška, $35.15 ,5</t>
  </si>
  <si>
    <t>09/06/2016,Peter,tipkovnica, $24.96 ,3</t>
  </si>
  <si>
    <t>09/06/2016,Franc,RAM, $59.39 ,3</t>
  </si>
  <si>
    <t>09/06/2016,Mojca,RAM, $59.39 ,4</t>
  </si>
  <si>
    <t>09/06/2016,Franc,SSD, $84.99 ,7</t>
  </si>
  <si>
    <t>09/06/2016,Ana,tipkovnica, $24.96 ,6</t>
  </si>
  <si>
    <t>09/06/2016,Maja,RAM, $59.39 ,4</t>
  </si>
  <si>
    <t>09/07/2016,Anton,napajalnik, $66.48 ,6</t>
  </si>
  <si>
    <t>09/07/2016,Maja,tipkovnica, $24.96 ,8</t>
  </si>
  <si>
    <t>09/07/2016,Anton,SSD, $84.99 ,5</t>
  </si>
  <si>
    <t>09/07/2016,Anton,Miška, $35.15 ,2</t>
  </si>
  <si>
    <t>09/07/2016,Janez,Router, $123.45 ,6</t>
  </si>
  <si>
    <t>09/08/2016,Janez,Router, $123.45 ,5</t>
  </si>
  <si>
    <t>09/08/2016,Mojca,SSD, $84.99 ,5</t>
  </si>
  <si>
    <t>09/08/2016,Jožef,tipkovnica, $24.96 ,9</t>
  </si>
  <si>
    <t>09/08/2016,Anton,Miška, $35.15 ,5</t>
  </si>
  <si>
    <t>09/08/2016,Jožef,Miška, $35.15 ,3</t>
  </si>
  <si>
    <t>09/09/2016,Jožef,Miška, $35.15 ,2</t>
  </si>
  <si>
    <t>09/09/2016,Marija,Router, $123.45 ,4</t>
  </si>
  <si>
    <t>09/09/2016,Marija,Miška, $35.15 ,4</t>
  </si>
  <si>
    <t>09/09/2016,Janez,Router, $123.45 ,5</t>
  </si>
  <si>
    <t>09/12/2016,Maja,napajalnik, $66.48 ,1</t>
  </si>
  <si>
    <t>09/12/2016,Jožef,Miška, $35.15 ,4</t>
  </si>
  <si>
    <t>09/12/2016,Mojca,Miška, $35.15 ,1</t>
  </si>
  <si>
    <t>09/12/2016,Marija,Router, $123.45 ,4</t>
  </si>
  <si>
    <t>09/12/2016,Mojca,RAM, $59.39 ,7</t>
  </si>
  <si>
    <t>09/12/2016,Jožef,Router, $123.45 ,8</t>
  </si>
  <si>
    <t>09/12/2016,Franc,RAM, $59.39 ,6</t>
  </si>
  <si>
    <t>09/13/2016,Marija,RAM, $59.39 ,8</t>
  </si>
  <si>
    <t>09/13/2016,Ana,Router, $123.45 ,4</t>
  </si>
  <si>
    <t>09/13/2016,Marija,RAM, $59.39 ,4</t>
  </si>
  <si>
    <t>09/13/2016,Ana,napajalnik, $66.48 ,7</t>
  </si>
  <si>
    <t>09/13/2016,Peter,tipkovnica, $24.96 ,3</t>
  </si>
  <si>
    <t>09/13/2016,Janez,RAM, $59.39 ,1</t>
  </si>
  <si>
    <t>09/14/2016,Irena,tipkovnica, $24.96 ,5</t>
  </si>
  <si>
    <t>09/14/2016,Jožef,tipkovnica, $24.96 ,3</t>
  </si>
  <si>
    <t>09/14/2016,Ana,SSD, $84.99 ,6</t>
  </si>
  <si>
    <t>09/14/2016,Peter,SSD, $84.99 ,6</t>
  </si>
  <si>
    <t>09/14/2016,Mojca,Miška, $35.15 ,6</t>
  </si>
  <si>
    <t>09/14/2016,Mojca,tipkovnica, $24.96 ,5</t>
  </si>
  <si>
    <t>09/14/2016,Mojca,napajalnik, $66.48 ,2</t>
  </si>
  <si>
    <t>09/14/2016,Maja,SSD, $84.99 ,4</t>
  </si>
  <si>
    <t>09/14/2016,Maja,Router, $123.45 ,4</t>
  </si>
  <si>
    <t>09/15/2016,Maja,Miška, $35.15 ,4</t>
  </si>
  <si>
    <t>09/15/2016,Janez,RAM, $59.39 ,3</t>
  </si>
  <si>
    <t>09/15/2016,Jožef,RAM, $59.39 ,6</t>
  </si>
  <si>
    <t>09/15/2016,Janez,tipkovnica, $24.96 ,2</t>
  </si>
  <si>
    <t>09/15/2016,Mojca,Router, $123.45 ,5</t>
  </si>
  <si>
    <t>09/15/2016,Franc,RAM, $59.39 ,3</t>
  </si>
  <si>
    <t>09/15/2016,Janez,RAM, $59.39 ,5</t>
  </si>
  <si>
    <t>09/15/2016,Irena,RAM, $59.39 ,2</t>
  </si>
  <si>
    <t>09/15/2016,Mojca,napajalnik, $66.48 ,3</t>
  </si>
  <si>
    <t>09/15/2016,Ana,RAM, $59.39 ,2</t>
  </si>
  <si>
    <t>09/15/2016,Peter,RAM, $59.39 ,2</t>
  </si>
  <si>
    <t>09/16/2016,Mojca,RAM, $59.39 ,5</t>
  </si>
  <si>
    <t>09/16/2016,Jožef,Miška, $35.15 ,6</t>
  </si>
  <si>
    <t>09/16/2016,Irena,Miška, $35.15 ,3</t>
  </si>
  <si>
    <t>09/16/2016,Janez,Router, $123.45 ,3</t>
  </si>
  <si>
    <t>09/16/2016,Irena,Router, $123.45 ,4</t>
  </si>
  <si>
    <t>09/19/2016,Ana,RAM, $59.39 ,2</t>
  </si>
  <si>
    <t>09/19/2016,Maja,Miška, $35.15 ,6</t>
  </si>
  <si>
    <t>09/19/2016,Anton,tipkovnica, $24.96 ,4</t>
  </si>
  <si>
    <t>09/19/2016,Franc,tipkovnica, $24.96 ,2</t>
  </si>
  <si>
    <t>09/19/2016,Ana,tipkovnica, $24.96 ,3</t>
  </si>
  <si>
    <t>09/19/2016,Janez,Router, $123.45 ,5</t>
  </si>
  <si>
    <t>09/20/2016,Maja,tipkovnica, $24.96 ,8</t>
  </si>
  <si>
    <t>09/20/2016,Peter,napajalnik, $66.48 ,4</t>
  </si>
  <si>
    <t>09/20/2016,Janez,RAM, $59.39 ,4</t>
  </si>
  <si>
    <t>09/20/2016,Irena,SSD, $84.99 ,7</t>
  </si>
  <si>
    <t>09/20/2016,Anton,Miška, $35.15 ,5</t>
  </si>
  <si>
    <t>09/21/2016,Irena,Router, $123.45 ,7</t>
  </si>
  <si>
    <t>09/22/2016,Marija,Router, $123.45 ,2</t>
  </si>
  <si>
    <t>09/22/2016,Peter,tipkovnica, $24.96 ,4</t>
  </si>
  <si>
    <t>09/22/2016,Jožef,Router, $123.45 ,4</t>
  </si>
  <si>
    <t>09/22/2016,Jožef,RAM, $59.39 ,2</t>
  </si>
  <si>
    <t>09/22/2016,Ana,Miška, $35.15 ,4</t>
  </si>
  <si>
    <t>09/22/2016,Ana,RAM, $59.39 ,2</t>
  </si>
  <si>
    <t>09/22/2016,Maja,RAM, $59.39 ,6</t>
  </si>
  <si>
    <t>09/22/2016,Maja,SSD, $84.99 ,4</t>
  </si>
  <si>
    <t>09/22/2016,Peter,SSD, $84.99 ,3</t>
  </si>
  <si>
    <t>09/23/2016,Maja,Miška, $35.15 ,5</t>
  </si>
  <si>
    <t>09/23/2016,Marija,napajalnik, $66.48 ,5</t>
  </si>
  <si>
    <t>09/23/2016,Mojca,napajalnik, $66.48 ,9</t>
  </si>
  <si>
    <t>09/23/2016,Jožef,Miška, $35.15 ,3</t>
  </si>
  <si>
    <t>09/23/2016,Anton,Miška, $35.15 ,5</t>
  </si>
  <si>
    <t>09/23/2016,Marija,Router, $123.45 ,5</t>
  </si>
  <si>
    <t>09/23/2016,Irena,RAM, $59.39 ,9</t>
  </si>
  <si>
    <t>09/26/2016,Maja,tipkovnica, $24.96 ,7</t>
  </si>
  <si>
    <t>09/26/2016,Irena,tipkovnica, $24.96 ,4</t>
  </si>
  <si>
    <t>09/26/2016,Jožef,RAM, $59.39 ,3</t>
  </si>
  <si>
    <t>09/26/2016,Peter,Miška, $35.15 ,2</t>
  </si>
  <si>
    <t>09/27/2016,Ana,SSD, $84.99 ,3</t>
  </si>
  <si>
    <t>09/27/2016,Jožef,napajalnik, $66.48 ,5</t>
  </si>
  <si>
    <t>09/27/2016,Peter,napajalnik, $66.48 ,3</t>
  </si>
  <si>
    <t>09/28/2016,Anton,tipkovnica, $24.96 ,4</t>
  </si>
  <si>
    <t>09/28/2016,Franc,tipkovnica, $24.96 ,6</t>
  </si>
  <si>
    <t>09/28/2016,Anton,RAM, $59.39 ,3</t>
  </si>
  <si>
    <t>09/28/2016,Jožef,Miška, $35.15 ,5</t>
  </si>
  <si>
    <t>09/28/2016,Anton,SSD, $84.99 ,5</t>
  </si>
  <si>
    <t>09/29/2016,Maja,Router, $123.45 ,3</t>
  </si>
  <si>
    <t>09/29/2016,Peter,Miška, $35.15 ,5</t>
  </si>
  <si>
    <t>09/29/2016,Anton,Router, $123.45 ,4</t>
  </si>
  <si>
    <t>09/29/2016,Irena,napajalnik, $66.48 ,4</t>
  </si>
  <si>
    <t>09/29/2016,Jožef,RAM, $59.39 ,4</t>
  </si>
  <si>
    <t>09/29/2016,Peter,Router, $123.45 ,4</t>
  </si>
  <si>
    <t>09/30/2016,Maja,RAM, $59.39 ,2</t>
  </si>
  <si>
    <t>09/30/2016,Jožef,Router, $123.45 ,4</t>
  </si>
  <si>
    <t>09/30/2016,Anton,RAM, $59.39 ,1</t>
  </si>
  <si>
    <t>09/30/2016,Franc,Router, $123.45 ,2</t>
  </si>
  <si>
    <t>09/30/2016,Irena,SSD, $84.99 ,4</t>
  </si>
  <si>
    <t>09/30/2016,Maja,Router, $123.45 ,6</t>
  </si>
  <si>
    <t>10/03/2016,Janez,Miška, $35.15 ,2</t>
  </si>
  <si>
    <t>10/03/2016,Mojca,napajalnik, $66.48 ,1</t>
  </si>
  <si>
    <t>10/03/2016,Peter,Miška, $35.15 ,4</t>
  </si>
  <si>
    <t>10/03/2016,Irena,RAM, $59.39 ,2</t>
  </si>
  <si>
    <t>10/03/2016,Marija,napajalnik, $66.48 ,2</t>
  </si>
  <si>
    <t>10/03/2016,Mojca,RAM, $59.39 ,7</t>
  </si>
  <si>
    <t>10/03/2016,Anton,Miška, $35.15 ,2</t>
  </si>
  <si>
    <t>10/03/2016,Irena,Router, $123.45 ,3</t>
  </si>
  <si>
    <t>10/03/2016,Maja,SSD, $84.99 ,4</t>
  </si>
  <si>
    <t>10/03/2016,Franc,napajalnik, $66.48 ,9</t>
  </si>
  <si>
    <t>10/03/2016,Anton,Router, $123.45 ,7</t>
  </si>
  <si>
    <t>10/03/2016,Jožef,Miška, $35.15 ,2</t>
  </si>
  <si>
    <t>10/03/2016,Anton,Router, $123.45 ,2</t>
  </si>
  <si>
    <t>10/03/2016,Ana,RAM, $59.39 ,2</t>
  </si>
  <si>
    <t>10/04/2016,Janez,SSD, $84.99 ,6</t>
  </si>
  <si>
    <t>10/04/2016,Marija,RAM, $59.39 ,7</t>
  </si>
  <si>
    <t>10/04/2016,Peter,RAM, $59.39 ,3</t>
  </si>
  <si>
    <t>10/04/2016,Janez,napajalnik, $66.48 ,3</t>
  </si>
  <si>
    <t>10/04/2016,Peter,RAM, $59.39 ,5</t>
  </si>
  <si>
    <t>10/04/2016,Maja,Router, $123.45 ,6</t>
  </si>
  <si>
    <t>10/04/2016,Ana,Miška, $35.15 ,3</t>
  </si>
  <si>
    <t>10/05/2016,Ana,tipkovnica, $24.96 ,3</t>
  </si>
  <si>
    <t>10/05/2016,Ana,Router, $123.45 ,6</t>
  </si>
  <si>
    <t>10/05/2016,Jožef,Router, $123.45 ,4</t>
  </si>
  <si>
    <t>10/05/2016,Marija,SSD, $84.99 ,6</t>
  </si>
  <si>
    <t>10/05/2016,Janez,SSD, $84.99 ,5</t>
  </si>
  <si>
    <t>10/05/2016,Mojca,napajalnik, $66.48 ,1</t>
  </si>
  <si>
    <t>10/06/2016,Peter,tipkovnica, $24.96 ,3</t>
  </si>
  <si>
    <t>10/06/2016,Irena,Router, $123.45 ,2</t>
  </si>
  <si>
    <t>10/06/2016,Ana,Router, $123.45 ,5</t>
  </si>
  <si>
    <t>10/06/2016,Mojca,Miška, $35.15 ,9</t>
  </si>
  <si>
    <t>10/07/2016,Marija,SSD, $84.99 ,3</t>
  </si>
  <si>
    <t>10/07/2016,Anton,RAM, $59.39 ,2</t>
  </si>
  <si>
    <t>10/07/2016,Mojca,SSD, $84.99 ,2</t>
  </si>
  <si>
    <t>10/07/2016,Irena,RAM, $59.39 ,2</t>
  </si>
  <si>
    <t>10/10/2016,Marija,SSD, $84.99 ,4</t>
  </si>
  <si>
    <t>10/10/2016,Anton,SSD, $84.99 ,7</t>
  </si>
  <si>
    <t>10/10/2016,Ana,napajalnik, $66.48 ,3</t>
  </si>
  <si>
    <t>10/10/2016,Peter,SSD, $84.99 ,9</t>
  </si>
  <si>
    <t>10/10/2016,Marija,napajalnik, $66.48 ,1</t>
  </si>
  <si>
    <t>10/10/2016,Franc,tipkovnica, $24.96 ,5</t>
  </si>
  <si>
    <t>10/10/2016,Jožef,napajalnik, $66.48 ,4</t>
  </si>
  <si>
    <t>10/10/2016,Franc,Router, $123.45 ,3</t>
  </si>
  <si>
    <t>10/11/2016,Irena,Miška, $35.15 ,3</t>
  </si>
  <si>
    <t>10/11/2016,Marija,Router, $123.45 ,5</t>
  </si>
  <si>
    <t>10/11/2016,Mojca,napajalnik, $66.48 ,3</t>
  </si>
  <si>
    <t>10/11/2016,Maja,Router, $123.45 ,3</t>
  </si>
  <si>
    <t>10/11/2016,Anton,Router, $123.45 ,5</t>
  </si>
  <si>
    <t>10/11/2016,Irena,Miška, $35.15 ,5</t>
  </si>
  <si>
    <t>10/11/2016,Mojca,Miška, $35.15 ,6</t>
  </si>
  <si>
    <t>10/11/2016,Ana,napajalnik, $66.48 ,3</t>
  </si>
  <si>
    <t>10/11/2016,Franc,SSD, $84.99 ,2</t>
  </si>
  <si>
    <t>10/12/2016,Mojca,RAM, $59.39 ,4</t>
  </si>
  <si>
    <t>10/12/2016,Irena,RAM, $59.39 ,3</t>
  </si>
  <si>
    <t>10/12/2016,Anton,SSD, $84.99 ,5</t>
  </si>
  <si>
    <t>10/12/2016,Peter,napajalnik, $66.48 ,2</t>
  </si>
  <si>
    <t>10/12/2016,Janez,RAM, $59.39 ,5</t>
  </si>
  <si>
    <t>10/12/2016,Anton,Router, $123.45 ,7</t>
  </si>
  <si>
    <t>10/13/2016,Janez,SSD, $84.99 ,6</t>
  </si>
  <si>
    <t>10/13/2016,Jožef,Router, $123.45 ,5</t>
  </si>
  <si>
    <t>10/13/2016,Maja,napajalnik, $66.48 ,3</t>
  </si>
  <si>
    <t>10/13/2016,Mojca,napajalnik, $66.48 ,5</t>
  </si>
  <si>
    <t>10/13/2016,Marija,RAM, $59.39 ,4</t>
  </si>
  <si>
    <t>10/13/2016,Janez,Miška, $35.15 ,8</t>
  </si>
  <si>
    <t>10/13/2016,Irena,napajalnik, $66.48 ,4</t>
  </si>
  <si>
    <t>10/13/2016,Jožef,RAM, $59.39 ,3</t>
  </si>
  <si>
    <t>10/13/2016,Marija,SSD, $84.99 ,1</t>
  </si>
  <si>
    <t>10/14/2016,Franc,SSD, $84.99 ,5</t>
  </si>
  <si>
    <t>10/14/2016,Ana,Router, $123.45 ,1</t>
  </si>
  <si>
    <t>10/14/2016,Jožef,RAM, $59.39 ,2</t>
  </si>
  <si>
    <t>10/14/2016,Jožef,RAM, $59.39 ,5</t>
  </si>
  <si>
    <t>10/14/2016,Mojca,SSD, $84.99 ,5</t>
  </si>
  <si>
    <t>10/14/2016,Maja,SSD, $84.99 ,3</t>
  </si>
  <si>
    <t>10/17/2016,Janez,Router, $123.45 ,4</t>
  </si>
  <si>
    <t>10/17/2016,Maja,SSD, $84.99 ,3</t>
  </si>
  <si>
    <t>10/17/2016,Maja,RAM, $59.39 ,5</t>
  </si>
  <si>
    <t>10/17/2016,Irena,SSD, $84.99 ,7</t>
  </si>
  <si>
    <t>10/17/2016,Franc,RAM, $59.39 ,1</t>
  </si>
  <si>
    <t>10/18/2016,Jožef,SSD, $84.99 ,3</t>
  </si>
  <si>
    <t>10/18/2016,Peter,RAM, $59.39 ,3</t>
  </si>
  <si>
    <t>10/18/2016,Irena,tipkovnica, $24.96 ,7</t>
  </si>
  <si>
    <t>10/19/2016,Ana,Miška, $35.15 ,3</t>
  </si>
  <si>
    <t>10/19/2016,Irena,RAM, $59.39 ,8</t>
  </si>
  <si>
    <t>10/19/2016,Jožef,Router, $123.45 ,5</t>
  </si>
  <si>
    <t>10/19/2016,Janez,RAM, $59.39 ,3</t>
  </si>
  <si>
    <t>10/19/2016,Janez,Router, $123.45 ,5</t>
  </si>
  <si>
    <t>10/20/2016,Irena,napajalnik, $66.48 ,5</t>
  </si>
  <si>
    <t>10/20/2016,Ana,Router, $123.45 ,2</t>
  </si>
  <si>
    <t>10/20/2016,Mojca,SSD, $84.99 ,3</t>
  </si>
  <si>
    <t>10/20/2016,Franc,tipkovnica, $24.96 ,5</t>
  </si>
  <si>
    <t>10/20/2016,Franc,tipkovnica, $24.96 ,8</t>
  </si>
  <si>
    <t>10/20/2016,Marija,Router, $123.45 ,5</t>
  </si>
  <si>
    <t>10/20/2016,Peter,tipkovnica, $24.96 ,6</t>
  </si>
  <si>
    <t>10/20/2016,Franc,SSD, $84.99 ,6</t>
  </si>
  <si>
    <t>10/20/2016,Anton,Router, $123.45 ,2</t>
  </si>
  <si>
    <t>10/20/2016,Anton,RAM, $59.39 ,4</t>
  </si>
  <si>
    <t>10/20/2016,Jožef,napajalnik, $66.48 ,7</t>
  </si>
  <si>
    <t>10/21/2016,Marija,napajalnik, $66.48 ,3</t>
  </si>
  <si>
    <t>10/21/2016,Marija,Router, $123.45 ,4</t>
  </si>
  <si>
    <t>10/21/2016,Janez,RAM, $59.39 ,3</t>
  </si>
  <si>
    <t>10/21/2016,Ana,Miška, $35.15 ,4</t>
  </si>
  <si>
    <t>10/21/2016,Franc,Miška, $35.15 ,4</t>
  </si>
  <si>
    <t>10/24/2016,Mojca,Router, $123.45 ,5</t>
  </si>
  <si>
    <t>10/24/2016,Janez,napajalnik, $66.48 ,8</t>
  </si>
  <si>
    <t>10/24/2016,Marija,SSD, $84.99 ,2</t>
  </si>
  <si>
    <t>10/24/2016,Jožef,tipkovnica, $24.96 ,1</t>
  </si>
  <si>
    <t>10/25/2016,Peter,RAM, $59.39 ,6</t>
  </si>
  <si>
    <t>10/25/2016,Franc,tipkovnica, $24.96 ,4</t>
  </si>
  <si>
    <t>10/25/2016,Marija,Router, $123.45 ,5</t>
  </si>
  <si>
    <t>10/25/2016,Peter,SSD, $84.99 ,4</t>
  </si>
  <si>
    <t>10/25/2016,Maja,Miška, $35.15 ,5</t>
  </si>
  <si>
    <t>10/26/2016,Maja,tipkovnica, $24.96 ,4</t>
  </si>
  <si>
    <t>10/26/2016,Anton,napajalnik, $66.48 ,2</t>
  </si>
  <si>
    <t>10/26/2016,Jožef,SSD, $84.99 ,8</t>
  </si>
  <si>
    <t>10/26/2016,Marija,Miška, $35.15 ,5</t>
  </si>
  <si>
    <t>10/26/2016,Mojca,Miška, $35.15 ,3</t>
  </si>
  <si>
    <t>10/26/2016,Irena,Miška, $35.15 ,5</t>
  </si>
  <si>
    <t>10/26/2016,Mojca,napajalnik, $66.48 ,7</t>
  </si>
  <si>
    <t>10/26/2016,Janez,tipkovnica, $24.96 ,3</t>
  </si>
  <si>
    <t>10/26/2016,Janez,tipkovnica, $24.96 ,4</t>
  </si>
  <si>
    <t>10/26/2016,Janez,napajalnik, $66.48 ,4</t>
  </si>
  <si>
    <t>10/27/2016,Peter,RAM, $59.39 ,5</t>
  </si>
  <si>
    <t>10/27/2016,Ana,tipkovnica, $24.96 ,4</t>
  </si>
  <si>
    <t>10/27/2016,Ana,Miška, $35.15 ,2</t>
  </si>
  <si>
    <t>10/27/2016,Janez,RAM, $59.39 ,2</t>
  </si>
  <si>
    <t>10/27/2016,Marija,SSD, $84.99 ,8</t>
  </si>
  <si>
    <t>10/28/2016,Franc,Miška, $35.15 ,7</t>
  </si>
  <si>
    <t>10/28/2016,Mojca,tipkovnica, $24.96 ,6</t>
  </si>
  <si>
    <t>10/28/2016,Janez,Router, $123.45 ,4</t>
  </si>
  <si>
    <t>10/28/2016,Janez,RAM, $59.39 ,4</t>
  </si>
  <si>
    <t>11/02/2016,Franc,napajalnik, $66.48 ,4</t>
  </si>
  <si>
    <t>11/02/2016,Peter,napajalnik, $66.48 ,2</t>
  </si>
  <si>
    <t>11/02/2016,Jožef,SSD, $84.99 ,8</t>
  </si>
  <si>
    <t>11/02/2016,Mojca,tipkovnica, $24.96 ,4</t>
  </si>
  <si>
    <t>11/02/2016,Maja,Miška, $35.15 ,6</t>
  </si>
  <si>
    <t>11/02/2016,Irena,Router, $123.45 ,8</t>
  </si>
  <si>
    <t>11/03/2016,Maja,Router, $123.45 ,2</t>
  </si>
  <si>
    <t>11/03/2016,Irena,Miška, $35.15 ,2</t>
  </si>
  <si>
    <t>11/03/2016,Marija,Miška, $35.15 ,2</t>
  </si>
  <si>
    <t>11/03/2016,Irena,Miška, $35.15 ,6</t>
  </si>
  <si>
    <t>11/03/2016,Anton,Miška, $35.15 ,8</t>
  </si>
  <si>
    <t>11/03/2016,Franc,tipkovnica, $24.96 ,5</t>
  </si>
  <si>
    <t>11/03/2016,Jožef,SSD, $84.99 ,4</t>
  </si>
  <si>
    <t>11/03/2016,Peter,tipkovnica, $24.96 ,4</t>
  </si>
  <si>
    <t>11/03/2016,Irena,RAM, $59.39 ,2</t>
  </si>
  <si>
    <t>11/03/2016,Maja,SSD, $84.99 ,5</t>
  </si>
  <si>
    <t>11/03/2016,Maja,tipkovnica, $24.96 ,3</t>
  </si>
  <si>
    <t>11/03/2016,Irena,tipkovnica, $24.96 ,4</t>
  </si>
  <si>
    <t>11/04/2016,Franc,Router, $123.45 ,4</t>
  </si>
  <si>
    <t>11/04/2016,Marija,Miška, $35.15 ,3</t>
  </si>
  <si>
    <t>11/04/2016,Jožef,tipkovnica, $24.96 ,3</t>
  </si>
  <si>
    <t>11/04/2016,Anton,Router, $123.45 ,4</t>
  </si>
  <si>
    <t>11/04/2016,Peter,RAM, $59.39 ,2</t>
  </si>
  <si>
    <t>11/04/2016,Ana,Miška, $35.15 ,2</t>
  </si>
  <si>
    <t>11/04/2016,Janez,SSD, $84.99 ,6</t>
  </si>
  <si>
    <t>11/04/2016,Maja,Miška, $35.15 ,2</t>
  </si>
  <si>
    <t>11/04/2016,Peter,Router, $123.45 ,4</t>
  </si>
  <si>
    <t>11/07/2016,Marija,Miška, $35.15 ,3</t>
  </si>
  <si>
    <t>11/07/2016,Anton,RAM, $59.39 ,2</t>
  </si>
  <si>
    <t>11/07/2016,Jožef,Router, $123.45 ,3</t>
  </si>
  <si>
    <t>11/07/2016,Mojca,RAM, $59.39 ,5</t>
  </si>
  <si>
    <t>11/07/2016,Mojca,SSD, $84.99 ,5</t>
  </si>
  <si>
    <t>11/07/2016,Maja,napajalnik, $66.48 ,6</t>
  </si>
  <si>
    <t>11/07/2016,Janez,SSD, $84.99 ,8</t>
  </si>
  <si>
    <t>11/08/2016,Anton,RAM, $59.39 ,5</t>
  </si>
  <si>
    <t>11/08/2016,Janez,RAM, $59.39 ,5</t>
  </si>
  <si>
    <t>11/08/2016,Anton,RAM, $59.39 ,2</t>
  </si>
  <si>
    <t>11/08/2016,Maja,napajalnik, $66.48 ,3</t>
  </si>
  <si>
    <t>11/08/2016,Janez,RAM, $59.39 ,3</t>
  </si>
  <si>
    <t>11/09/2016,Ana,Miška, $35.15 ,2</t>
  </si>
  <si>
    <t>11/09/2016,Irena,RAM, $59.39 ,7</t>
  </si>
  <si>
    <t>11/09/2016,Marija,SSD, $84.99 ,8</t>
  </si>
  <si>
    <t>11/09/2016,Peter,napajalnik, $66.48 ,3</t>
  </si>
  <si>
    <t>11/09/2016,Jožef,SSD, $84.99 ,5</t>
  </si>
  <si>
    <t>11/10/2016,Anton,Miška, $35.15 ,1</t>
  </si>
  <si>
    <t>11/10/2016,Ana,Miška, $35.15 ,4</t>
  </si>
  <si>
    <t>11/10/2016,Mojca,napajalnik, $66.48 ,6</t>
  </si>
  <si>
    <t>11/10/2016,Anton,Router, $123.45 ,7</t>
  </si>
  <si>
    <t>11/10/2016,Peter,RAM, $59.39 ,3</t>
  </si>
  <si>
    <t>11/10/2016,Ana,tipkovnica, $24.96 ,6</t>
  </si>
  <si>
    <t>11/10/2016,Jožef,napajalnik, $66.48 ,4</t>
  </si>
  <si>
    <t>11/10/2016,Jožef,napajalnik, $66.48 ,7</t>
  </si>
  <si>
    <t>11/10/2016,Ana,tipkovnica, $24.96 ,7</t>
  </si>
  <si>
    <t>11/10/2016,Maja,SSD, $84.99 ,2</t>
  </si>
  <si>
    <t>11/10/2016,Peter,tipkovnica, $24.96 ,3</t>
  </si>
  <si>
    <t>11/11/2016,Irena,napajalnik, $66.48 ,2</t>
  </si>
  <si>
    <t>11/11/2016,Franc,Router, $123.45 ,2</t>
  </si>
  <si>
    <t>11/11/2016,Marija,SSD, $84.99 ,2</t>
  </si>
  <si>
    <t>11/11/2016,Ana,SSD, $84.99 ,4</t>
  </si>
  <si>
    <t>11/14/2016,Ana,RAM, $59.39 ,2</t>
  </si>
  <si>
    <t>11/14/2016,Janez,RAM, $59.39 ,7</t>
  </si>
  <si>
    <t>11/14/2016,Irena,RAM, $59.39 ,4</t>
  </si>
  <si>
    <t>11/14/2016,Janez,RAM, $59.39 ,2</t>
  </si>
  <si>
    <t>11/14/2016,Ana,SSD, $84.99 ,1</t>
  </si>
  <si>
    <t>11/14/2016,Maja,tipkovnica, $24.96 ,6</t>
  </si>
  <si>
    <t>11/14/2016,Marija,SSD, $84.99 ,4</t>
  </si>
  <si>
    <t>11/14/2016,Anton,RAM, $59.39 ,3</t>
  </si>
  <si>
    <t>11/14/2016,Franc,Miška, $35.15 ,9</t>
  </si>
  <si>
    <t>11/14/2016,Jožef,Miška, $35.15 ,5</t>
  </si>
  <si>
    <t>11/14/2016,Janez,RAM, $59.39 ,5</t>
  </si>
  <si>
    <t>11/15/2016,Franc,napajalnik, $66.48 ,5</t>
  </si>
  <si>
    <t>11/15/2016,Ana,SSD, $84.99 ,4</t>
  </si>
  <si>
    <t>11/15/2016,Franc,Router, $123.45 ,2</t>
  </si>
  <si>
    <t>11/15/2016,Marija,Miška, $35.15 ,4</t>
  </si>
  <si>
    <t>11/15/2016,Ana,tipkovnica, $24.96 ,5</t>
  </si>
  <si>
    <t>11/15/2016,Peter,napajalnik, $66.48 ,5</t>
  </si>
  <si>
    <t>11/16/2016,Jožef,Miška, $35.15 ,5</t>
  </si>
  <si>
    <t>11/16/2016,Mojca,RAM, $59.39 ,7</t>
  </si>
  <si>
    <t>11/16/2016,Janez,Miška, $35.15 ,8</t>
  </si>
  <si>
    <t>11/16/2016,Franc,RAM, $59.39 ,3</t>
  </si>
  <si>
    <t>11/17/2016,Mojca,napajalnik, $66.48 ,3</t>
  </si>
  <si>
    <t>11/17/2016,Peter,Miška, $35.15 ,4</t>
  </si>
  <si>
    <t>11/17/2016,Jožef,Miška, $35.15 ,5</t>
  </si>
  <si>
    <t>11/17/2016,Mojca,SSD, $84.99 ,3</t>
  </si>
  <si>
    <t>11/17/2016,Franc,RAM, $59.39 ,4</t>
  </si>
  <si>
    <t>11/17/2016,Mojca,napajalnik, $66.48 ,4</t>
  </si>
  <si>
    <t>11/18/2016,Anton,Router, $123.45 ,6</t>
  </si>
  <si>
    <t>11/18/2016,Maja,napajalnik, $66.48 ,5</t>
  </si>
  <si>
    <t>11/18/2016,Anton,RAM, $59.39 ,3</t>
  </si>
  <si>
    <t>11/18/2016,Jožef,SSD, $84.99 ,5</t>
  </si>
  <si>
    <t>11/21/2016,Peter,napajalnik, $66.48 ,5</t>
  </si>
  <si>
    <t>11/21/2016,Maja,tipkovnica, $24.96 ,2</t>
  </si>
  <si>
    <t>11/21/2016,Mojca,SSD, $84.99 ,4</t>
  </si>
  <si>
    <t>11/21/2016,Janez,Miška, $35.15 ,1</t>
  </si>
  <si>
    <t>11/21/2016,Marija,tipkovnica, $24.96 ,4</t>
  </si>
  <si>
    <t>11/21/2016,Mojca,Miška, $35.15 ,4</t>
  </si>
  <si>
    <t>11/21/2016,Maja,Miška, $35.15 ,4</t>
  </si>
  <si>
    <t>11/22/2016,Ana,Router, $123.45 ,3</t>
  </si>
  <si>
    <t>11/22/2016,Jožef,tipkovnica, $24.96 ,3</t>
  </si>
  <si>
    <t>11/22/2016,Franc,napajalnik, $66.48 ,7</t>
  </si>
  <si>
    <t>11/22/2016,Franc,SSD, $84.99 ,6</t>
  </si>
  <si>
    <t>11/22/2016,Janez,SSD, $84.99 ,8</t>
  </si>
  <si>
    <t>11/23/2016,Marija,Router, $123.45 ,1</t>
  </si>
  <si>
    <t>11/23/2016,Jožef,Router, $123.45 ,4</t>
  </si>
  <si>
    <t>11/23/2016,Franc,napajalnik, $66.48 ,8</t>
  </si>
  <si>
    <t>11/23/2016,Ana,napajalnik, $66.48 ,6</t>
  </si>
  <si>
    <t>11/23/2016,Anton,Router, $123.45 ,6</t>
  </si>
  <si>
    <t>11/23/2016,Marija,Miška, $35.15 ,3</t>
  </si>
  <si>
    <t>11/23/2016,Ana,napajalnik, $66.48 ,8</t>
  </si>
  <si>
    <t>11/23/2016,Franc,Router, $123.45 ,3</t>
  </si>
  <si>
    <t>11/24/2016,Irena,RAM, $59.39 ,4</t>
  </si>
  <si>
    <t>11/24/2016,Anton,RAM, $59.39 ,6</t>
  </si>
  <si>
    <t>11/24/2016,Mojca,napajalnik, $66.48 ,4</t>
  </si>
  <si>
    <t>11/24/2016,Janez,Miška, $35.15 ,3</t>
  </si>
  <si>
    <t>11/25/2016,Anton,RAM, $59.39 ,6</t>
  </si>
  <si>
    <t>11/25/2016,Anton,tipkovnica, $24.96 ,6</t>
  </si>
  <si>
    <t>11/25/2016,Irena,tipkovnica, $24.96 ,2</t>
  </si>
  <si>
    <t>11/25/2016,Peter,tipkovnica, $24.96 ,5</t>
  </si>
  <si>
    <t>11/25/2016,Mojca,SSD, $84.99 ,9</t>
  </si>
  <si>
    <t>11/28/2016,Irena,SSD, $84.99 ,4</t>
  </si>
  <si>
    <t>11/28/2016,Mojca,SSD, $84.99 ,7</t>
  </si>
  <si>
    <t>11/28/2016,Ana,tipkovnica, $24.96 ,4</t>
  </si>
  <si>
    <t>11/29/2016,Janez,Miška, $35.15 ,7</t>
  </si>
  <si>
    <t>11/29/2016,Irena,tipkovnica, $24.96 ,2</t>
  </si>
  <si>
    <t>11/29/2016,Peter,Miška, $35.15 ,3</t>
  </si>
  <si>
    <t>11/29/2016,Janez,Router, $123.45 ,6</t>
  </si>
  <si>
    <t>11/29/2016,Franc,napajalnik, $66.48 ,1</t>
  </si>
  <si>
    <t>11/29/2016,Marija,Router, $123.45 ,6</t>
  </si>
  <si>
    <t>11/29/2016,Anton,RAM, $59.39 ,5</t>
  </si>
  <si>
    <t>11/29/2016,Mojca,SSD, $84.99 ,3</t>
  </si>
  <si>
    <t>11/29/2016,Maja,SSD, $84.99 ,4</t>
  </si>
  <si>
    <t>11/30/2016,Marija,tipkovnica, $24.96 ,3</t>
  </si>
  <si>
    <t>11/30/2016,Jožef,Router, $123.45 ,7</t>
  </si>
  <si>
    <t>11/30/2016,Ana,Miška, $35.15 ,5</t>
  </si>
  <si>
    <t>11/30/2016,Mojca,Miška, $35.15 ,5</t>
  </si>
  <si>
    <t>11/30/2016,Janez,napajalnik, $66.48 ,9</t>
  </si>
  <si>
    <t>11/30/2016,Franc,tipkovnica, $24.96 ,2</t>
  </si>
  <si>
    <t>11/30/2016,Janez,RAM, $59.39 ,5</t>
  </si>
  <si>
    <t>11/30/2016,Maja,RAM, $59.39 ,5</t>
  </si>
  <si>
    <t>12/01/2016,Franc,napajalnik, $66.48 ,6</t>
  </si>
  <si>
    <t>12/01/2016,Irena,napajalnik, $66.48 ,5</t>
  </si>
  <si>
    <t>12/01/2016,Franc,Router, $123.45 ,4</t>
  </si>
  <si>
    <t>12/01/2016,Anton,Miška, $35.15 ,4</t>
  </si>
  <si>
    <t>12/02/2016,Ana,Miška, $35.15 ,2</t>
  </si>
  <si>
    <t>12/02/2016,Irena,Router, $123.45 ,5</t>
  </si>
  <si>
    <t>12/02/2016,Franc,napajalnik, $66.48 ,2</t>
  </si>
  <si>
    <t>12/02/2016,Janez,napajalnik, $66.48 ,2</t>
  </si>
  <si>
    <t>12/02/2016,Ana,tipkovnica, $24.96 ,4</t>
  </si>
  <si>
    <t>12/05/2016,Anton,RAM, $59.39 ,4</t>
  </si>
  <si>
    <t>12/05/2016,Maja,Router, $123.45 ,5</t>
  </si>
  <si>
    <t>12/05/2016,Maja,RAM, $59.39 ,6</t>
  </si>
  <si>
    <t>12/05/2016,Janez,SSD, $84.99 ,1</t>
  </si>
  <si>
    <t>12/05/2016,Mojca,Router, $123.45 ,3</t>
  </si>
  <si>
    <t>12/06/2016,Anton,SSD, $84.99 ,3</t>
  </si>
  <si>
    <t>12/06/2016,Anton,tipkovnica, $24.96 ,8</t>
  </si>
  <si>
    <t>12/06/2016,Irena,napajalnik, $66.48 ,4</t>
  </si>
  <si>
    <t>12/07/2016,Anton,napajalnik, $66.48 ,6</t>
  </si>
  <si>
    <t>12/07/2016,Mojca,napajalnik, $66.48 ,3</t>
  </si>
  <si>
    <t>12/07/2016,Janez,tipkovnica, $24.96 ,5</t>
  </si>
  <si>
    <t>12/08/2016,Janez,RAM, $59.39 ,5</t>
  </si>
  <si>
    <t>12/08/2016,Marija,napajalnik, $66.48 ,2</t>
  </si>
  <si>
    <t>12/08/2016,Marija,RAM, $59.39 ,7</t>
  </si>
  <si>
    <t>12/08/2016,Jožef,RAM, $59.39 ,5</t>
  </si>
  <si>
    <t>12/08/2016,Anton,RAM, $59.39 ,2</t>
  </si>
  <si>
    <t>12/08/2016,Mojca,Router, $123.45 ,4</t>
  </si>
  <si>
    <t>12/08/2016,Mojca,Miška, $35.15 ,2</t>
  </si>
  <si>
    <t>12/08/2016,Franc,tipkovnica, $24.96 ,2</t>
  </si>
  <si>
    <t>12/09/2016,Jožef,Miška, $35.15 ,3</t>
  </si>
  <si>
    <t>12/09/2016,Janez,napajalnik, $66.48 ,5</t>
  </si>
  <si>
    <t>12/09/2016,Janez,tipkovnica, $24.96 ,6</t>
  </si>
  <si>
    <t>12/09/2016,Janez,napajalnik, $66.48 ,1</t>
  </si>
  <si>
    <t>12/09/2016,Ana,napajalnik, $66.48 ,3</t>
  </si>
  <si>
    <t>12/12/2016,Franc,RAM, $59.39 ,4</t>
  </si>
  <si>
    <t>12/12/2016,Anton,Miška, $35.15 ,5</t>
  </si>
  <si>
    <t>12/12/2016,Maja,Miška, $35.15 ,1</t>
  </si>
  <si>
    <t>12/12/2016,Ana,tipkovnica, $24.96 ,2</t>
  </si>
  <si>
    <t>12/12/2016,Jožef,Miška, $35.15 ,6</t>
  </si>
  <si>
    <t>12/12/2016,Jožef,RAM, $59.39 ,1</t>
  </si>
  <si>
    <t>12/12/2016,Jožef,Router, $123.45 ,7</t>
  </si>
  <si>
    <t>12/12/2016,Janez,Miška, $35.15 ,8</t>
  </si>
  <si>
    <t>12/13/2016,Franc,Miška, $35.15 ,3</t>
  </si>
  <si>
    <t>12/13/2016,Janez,napajalnik, $66.48 ,7</t>
  </si>
  <si>
    <t>12/13/2016,Anton,Router, $123.45 ,3</t>
  </si>
  <si>
    <t>12/13/2016,Irena,SSD, $84.99 ,2</t>
  </si>
  <si>
    <t>12/13/2016,Irena,Miška, $35.15 ,4</t>
  </si>
  <si>
    <t>12/13/2016,Anton,Miška, $35.15 ,3</t>
  </si>
  <si>
    <t>12/13/2016,Ana,Router, $123.45 ,9</t>
  </si>
  <si>
    <t>12/14/2016,Anton,RAM, $59.39 ,5</t>
  </si>
  <si>
    <t>12/14/2016,Maja,Miška, $35.15 ,3</t>
  </si>
  <si>
    <t>12/14/2016,Peter,SSD, $84.99 ,1</t>
  </si>
  <si>
    <t>12/14/2016,Jožef,napajalnik, $66.48 ,3</t>
  </si>
  <si>
    <t>12/14/2016,Mojca,SSD, $84.99 ,3</t>
  </si>
  <si>
    <t>12/15/2016,Franc,Router, $123.45 ,5</t>
  </si>
  <si>
    <t>12/15/2016,Maja,Router, $123.45 ,5</t>
  </si>
  <si>
    <t>12/15/2016,Anton,SSD, $84.99 ,5</t>
  </si>
  <si>
    <t>12/16/2016,Janez,SSD, $84.99 ,4</t>
  </si>
  <si>
    <t>12/16/2016,Anton,tipkovnica, $24.96 ,6</t>
  </si>
  <si>
    <t>12/16/2016,Franc,RAM, $59.39 ,9</t>
  </si>
  <si>
    <t>12/16/2016,Irena,RAM, $59.39 ,5</t>
  </si>
  <si>
    <t>12/19/2016,Maja,napajalnik, $66.48 ,3</t>
  </si>
  <si>
    <t>12/19/2016,Anton,napajalnik, $66.48 ,6</t>
  </si>
  <si>
    <t>12/19/2016,Ana,napajalnik, $66.48 ,6</t>
  </si>
  <si>
    <t>12/19/2016,Peter,Router, $123.45 ,5</t>
  </si>
  <si>
    <t>12/19/2016,Marija,Router, $123.45 ,2</t>
  </si>
  <si>
    <t>12/19/2016,Franc,Router, $123.45 ,3</t>
  </si>
  <si>
    <t>12/20/2016,Marija,SSD, $84.99 ,7</t>
  </si>
  <si>
    <t>12/20/2016,Marija,Router, $123.45 ,2</t>
  </si>
  <si>
    <t>12/20/2016,Anton,Router, $123.45 ,5</t>
  </si>
  <si>
    <t>12/20/2016,Ana,Router, $123.45 ,3</t>
  </si>
  <si>
    <t>12/20/2016,Ana,tipkovnica, $24.96 ,2</t>
  </si>
  <si>
    <t>12/20/2016,Mojca,Router, $123.45 ,1</t>
  </si>
  <si>
    <t>12/21/2016,Ana,Router, $123.45 ,3</t>
  </si>
  <si>
    <t>12/21/2016,Jožef,RAM, $59.39 ,4</t>
  </si>
  <si>
    <t>12/21/2016,Maja,napajalnik, $66.48 ,7</t>
  </si>
  <si>
    <t>12/21/2016,Marija,SSD, $84.99 ,3</t>
  </si>
  <si>
    <t>12/22/2016,Mojca,RAM, $59.39 ,7</t>
  </si>
  <si>
    <t>12/22/2016,Maja,Router, $123.45 ,6</t>
  </si>
  <si>
    <t>12/22/2016,Mojca,tipkovnica, $24.96 ,9</t>
  </si>
  <si>
    <t>12/22/2016,Maja,tipkovnica, $24.96 ,2</t>
  </si>
  <si>
    <t>12/22/2016,Ana,SSD, $84.99 ,5</t>
  </si>
  <si>
    <t>12/23/2016,Jožef,Miška, $35.15 ,3</t>
  </si>
  <si>
    <t>12/23/2016,Jožef,Miška, $35.15 ,7</t>
  </si>
  <si>
    <t>12/28/2016,Maja,Miška, $35.15 ,3</t>
  </si>
  <si>
    <t>12/28/2016,Ana,tipkovnica, $24.96 ,3</t>
  </si>
  <si>
    <t>12/28/2016,Maja,Router, $123.45 ,4</t>
  </si>
  <si>
    <t>12/28/2016,Jožef,RAM, $59.39 ,3</t>
  </si>
  <si>
    <t>12/28/2016,Franc,Miška, $35.15 ,5</t>
  </si>
  <si>
    <t>12/28/2016,Maja,Router, $123.45 ,6</t>
  </si>
  <si>
    <t>12/28/2016,Ana,Router, $123.45 ,4</t>
  </si>
  <si>
    <t>12/29/2016,Maja,tipkovnica, $24.96 ,2</t>
  </si>
  <si>
    <t>12/29/2016,Janez,Router, $123.45 ,4</t>
  </si>
  <si>
    <t>12/29/2016,Mojca,Router, $123.45 ,4</t>
  </si>
  <si>
    <t>12/30/2016,Marija,napajalnik, $66.48 ,4</t>
  </si>
  <si>
    <t>12/30/2016,Ana,Router, $123.45 ,2</t>
  </si>
  <si>
    <t>12/30/2016,Marija,Miška, $35.15 ,6</t>
  </si>
  <si>
    <t>12/30/2016,Irena,Miška, $35.15 ,5</t>
  </si>
  <si>
    <t>12/30/2016,Mojca,Miška, $35.15 ,2</t>
  </si>
  <si>
    <t>12/30/2016,Franc,Router, $123.45 ,7</t>
  </si>
  <si>
    <t>12/30/2016,Jožef,Miška, $35.15 ,5</t>
  </si>
  <si>
    <t>12/30/2016,Peter,RAM, $59.39 ,7</t>
  </si>
  <si>
    <t>01/03/2017,Janez,Router, $123.45 ,4</t>
  </si>
  <si>
    <t>01/03/2017,Anton,Miška, $35.15 ,2</t>
  </si>
  <si>
    <t>01/03/2017,Maja,RAM, $59.39 ,3</t>
  </si>
  <si>
    <t>01/03/2017,Ana,napajalnik, $66.48 ,6</t>
  </si>
  <si>
    <t>01/03/2017,Peter,tipkovnica, $24.96 ,8</t>
  </si>
  <si>
    <t>01/03/2017,Jožef,Miška, $35.15 ,4</t>
  </si>
  <si>
    <t>01/03/2017,Peter,napajalnik, $66.48 ,2</t>
  </si>
  <si>
    <t>01/04/2017,Jožef,SSD, $84.99 ,4</t>
  </si>
  <si>
    <t>01/04/2017,Maja,napajalnik, $66.48 ,3</t>
  </si>
  <si>
    <t>01/04/2017,Marija,Miška, $35.15 ,6</t>
  </si>
  <si>
    <t>01/04/2017,Maja,RAM, $59.39 ,4</t>
  </si>
  <si>
    <t>01/04/2017,Ana,tipkovnica, $24.96 ,5</t>
  </si>
  <si>
    <t>01/04/2017,Mojca,RAM, $59.39 ,4</t>
  </si>
  <si>
    <t>01/04/2017,Maja,napajalnik, $66.48 ,7</t>
  </si>
  <si>
    <t>01/04/2017,Franc,napajalnik, $66.48 ,5</t>
  </si>
  <si>
    <t>01/05/2017,Marija,napajalnik, $66.48 ,7</t>
  </si>
  <si>
    <t>01/05/2017,Irena,tipkovnica, $24.96 ,6</t>
  </si>
  <si>
    <t>01/05/2017,Franc,SSD, $84.99 ,4</t>
  </si>
  <si>
    <t>01/05/2017,Irena,napajalnik, $66.48 ,2</t>
  </si>
  <si>
    <t>01/06/2017,Franc,Router, $123.45 ,1</t>
  </si>
  <si>
    <t>01/06/2017,Janez,Router, $123.45 ,3</t>
  </si>
  <si>
    <t>01/06/2017,Jožef,Router, $123.45 ,6</t>
  </si>
  <si>
    <t>01/09/2017,Maja,SSD, $84.99 ,8</t>
  </si>
  <si>
    <t>01/09/2017,Mojca,SSD, $84.99 ,1</t>
  </si>
  <si>
    <t>01/09/2017,Janez,SSD, $84.99 ,3</t>
  </si>
  <si>
    <t>01/09/2017,Peter,SSD, $84.99 ,2</t>
  </si>
  <si>
    <t>01/09/2017,Irena,tipkovnica, $24.96 ,4</t>
  </si>
  <si>
    <t>01/09/2017,Janez,napajalnik, $66.48 ,7</t>
  </si>
  <si>
    <t>01/09/2017,Peter,RAM, $59.39 ,5</t>
  </si>
  <si>
    <t>01/09/2017,Ana,tipkovnica, $24.96 ,6</t>
  </si>
  <si>
    <t>01/10/2017,Janez,SSD, $84.99 ,4</t>
  </si>
  <si>
    <t>01/10/2017,Peter,SSD, $84.99 ,4</t>
  </si>
  <si>
    <t>01/10/2017,Anton,Miška, $35.15 ,3</t>
  </si>
  <si>
    <t>01/10/2017,Peter,RAM, $59.39 ,5</t>
  </si>
  <si>
    <t>01/10/2017,Peter,tipkovnica, $24.96 ,7</t>
  </si>
  <si>
    <t>01/10/2017,Maja,RAM, $59.39 ,2</t>
  </si>
  <si>
    <t>01/10/2017,Ana,RAM, $59.39 ,3</t>
  </si>
  <si>
    <t>01/10/2017,Peter,SSD, $84.99 ,8</t>
  </si>
  <si>
    <t>01/11/2017,Janez,Miška, $35.15 ,8</t>
  </si>
  <si>
    <t>01/11/2017,Ana,tipkovnica, $24.96 ,8</t>
  </si>
  <si>
    <t>01/11/2017,Franc,Router, $123.45 ,4</t>
  </si>
  <si>
    <t>01/11/2017,Jožef,Router, $123.45 ,9</t>
  </si>
  <si>
    <t>01/11/2017,Anton,Router, $123.45 ,7</t>
  </si>
  <si>
    <t>01/11/2017,Franc,napajalnik, $66.48 ,3</t>
  </si>
  <si>
    <t>01/11/2017,Irena,tipkovnica, $24.96 ,4</t>
  </si>
  <si>
    <t>01/12/2017,Anton,napajalnik, $66.48 ,8</t>
  </si>
  <si>
    <t>01/12/2017,Jožef,RAM, $59.39 ,4</t>
  </si>
  <si>
    <t>01/12/2017,Peter,RAM, $59.39 ,3</t>
  </si>
  <si>
    <t>01/12/2017,Marija,Miška, $35.15 ,4</t>
  </si>
  <si>
    <t>01/12/2017,Marija,RAM, $59.39 ,6</t>
  </si>
  <si>
    <t>01/12/2017,Janez,Router, $123.45 ,3</t>
  </si>
  <si>
    <t>01/12/2017,Anton,Miška, $35.15 ,4</t>
  </si>
  <si>
    <t>01/12/2017,Marija,napajalnik, $66.48 ,8</t>
  </si>
  <si>
    <t>01/13/2017,Anton,Miška, $35.15 ,4</t>
  </si>
  <si>
    <t>01/13/2017,Ana,napajalnik, $66.48 ,3</t>
  </si>
  <si>
    <t>01/13/2017,Jožef,RAM, $59.39 ,5</t>
  </si>
  <si>
    <t>01/13/2017,Irena,Miška, $35.15 ,8</t>
  </si>
  <si>
    <t>01/13/2017,Mojca,napajalnik, $66.48 ,2</t>
  </si>
  <si>
    <t>01/13/2017,Ana,SSD, $84.99 ,8</t>
  </si>
  <si>
    <t>01/13/2017,Maja,SSD, $84.99 ,6</t>
  </si>
  <si>
    <t>01/13/2017,Anton,Router, $123.45 ,3</t>
  </si>
  <si>
    <t>01/16/2017,Ana,SSD, $84.99 ,4</t>
  </si>
  <si>
    <t>01/16/2017,Jožef,SSD, $84.99 ,4</t>
  </si>
  <si>
    <t>01/16/2017,Jožef,SSD, $84.99 ,6</t>
  </si>
  <si>
    <t>01/16/2017,Irena,SSD, $84.99 ,2</t>
  </si>
  <si>
    <t>01/17/2017,Anton,Router, $123.45 ,5</t>
  </si>
  <si>
    <t>01/17/2017,Franc,Miška, $35.15 ,4</t>
  </si>
  <si>
    <t>01/17/2017,Maja,SSD, $84.99 ,1</t>
  </si>
  <si>
    <t>01/17/2017,Franc,SSD, $84.99 ,3</t>
  </si>
  <si>
    <t>01/17/2017,Irena,Router, $123.45 ,4</t>
  </si>
  <si>
    <t>01/17/2017,Jožef,Miška, $35.15 ,5</t>
  </si>
  <si>
    <t>01/17/2017,Anton,tipkovnica, $24.96 ,2</t>
  </si>
  <si>
    <t>01/18/2017,Peter,Miška, $35.15 ,4</t>
  </si>
  <si>
    <t>01/18/2017,Franc,napajalnik, $66.48 ,4</t>
  </si>
  <si>
    <t>01/18/2017,Jožef,tipkovnica, $24.96 ,2</t>
  </si>
  <si>
    <t>01/18/2017,Ana,RAM, $59.39 ,7</t>
  </si>
  <si>
    <t>01/18/2017,Janez,tipkovnica, $24.96 ,9</t>
  </si>
  <si>
    <t>01/19/2017,Peter,RAM, $59.39 ,5</t>
  </si>
  <si>
    <t>01/19/2017,Jožef,tipkovnica, $24.96 ,3</t>
  </si>
  <si>
    <t>01/19/2017,Anton,Miška, $35.15 ,2</t>
  </si>
  <si>
    <t>01/19/2017,Mojca,SSD, $84.99 ,3</t>
  </si>
  <si>
    <t>01/19/2017,Jožef,tipkovnica, $24.96 ,5</t>
  </si>
  <si>
    <t>01/19/2017,Janez,SSD, $84.99 ,3</t>
  </si>
  <si>
    <t>01/19/2017,Irena,SSD, $84.99 ,4</t>
  </si>
  <si>
    <t>01/19/2017,Ana,RAM, $59.39 ,2</t>
  </si>
  <si>
    <t>01/19/2017,Janez,RAM, $59.39 ,6</t>
  </si>
  <si>
    <t>01/19/2017,Anton,SSD, $84.99 ,5</t>
  </si>
  <si>
    <t>01/19/2017,Irena,SSD, $84.99 ,2</t>
  </si>
  <si>
    <t>01/20/2017,Anton,tipkovnica, $24.96 ,5</t>
  </si>
  <si>
    <t>01/20/2017,Mojca,napajalnik, $66.48 ,3</t>
  </si>
  <si>
    <t>01/20/2017,Ana,RAM, $59.39 ,3</t>
  </si>
  <si>
    <t>01/20/2017,Ana,tipkovnica, $24.96 ,1</t>
  </si>
  <si>
    <t>01/20/2017,Maja,SSD, $84.99 ,4</t>
  </si>
  <si>
    <t>01/20/2017,Irena,tipkovnica, $24.96 ,4</t>
  </si>
  <si>
    <t>01/23/2017,Anton,Miška, $35.15 ,4</t>
  </si>
  <si>
    <t>01/23/2017,Irena,Router, $123.45 ,1</t>
  </si>
  <si>
    <t>01/23/2017,Ana,napajalnik, $66.48 ,4</t>
  </si>
  <si>
    <t>01/23/2017,Janez,SSD, $84.99 ,4</t>
  </si>
  <si>
    <t>01/23/2017,Mojca,SSD, $84.99 ,5</t>
  </si>
  <si>
    <t>01/24/2017,Marija,napajalnik, $66.48 ,2</t>
  </si>
  <si>
    <t>01/24/2017,Jožef,RAM, $59.39 ,8</t>
  </si>
  <si>
    <t>01/24/2017,Marija,SSD, $84.99 ,7</t>
  </si>
  <si>
    <t>01/24/2017,Mojca,SSD, $84.99 ,3</t>
  </si>
  <si>
    <t>01/24/2017,Mojca,SSD, $84.99 ,6</t>
  </si>
  <si>
    <t>01/25/2017,Mojca,Router, $123.45 ,2</t>
  </si>
  <si>
    <t>01/25/2017,Franc,tipkovnica, $24.96 ,3</t>
  </si>
  <si>
    <t>01/25/2017,Anton,napajalnik, $66.48 ,5</t>
  </si>
  <si>
    <t>01/25/2017,Anton,napajalnik, $66.48 ,3</t>
  </si>
  <si>
    <t>01/25/2017,Marija,napajalnik, $66.48 ,2</t>
  </si>
  <si>
    <t>01/25/2017,Mojca,napajalnik, $66.48 ,4</t>
  </si>
  <si>
    <t>01/25/2017,Irena,RAM, $59.39 ,2</t>
  </si>
  <si>
    <t>01/26/2017,Irena,napajalnik, $66.48 ,3</t>
  </si>
  <si>
    <t>01/26/2017,Mojca,napajalnik, $66.48 ,3</t>
  </si>
  <si>
    <t>01/26/2017,Peter,napajalnik, $66.48 ,9</t>
  </si>
  <si>
    <t>01/26/2017,Janez,Miška, $35.15 ,4</t>
  </si>
  <si>
    <t>01/26/2017,Franc,napajalnik, $66.48 ,6</t>
  </si>
  <si>
    <t>01/27/2017,Janez,Miška, $35.15 ,3</t>
  </si>
  <si>
    <t>01/27/2017,Maja,napajalnik, $66.48 ,4</t>
  </si>
  <si>
    <t>01/27/2017,Jožef,tipkovnica, $24.96 ,4</t>
  </si>
  <si>
    <t>01/27/2017,Janez,SSD, $84.99 ,5</t>
  </si>
  <si>
    <t>01/27/2017,Janez,Miška, $35.15 ,6</t>
  </si>
  <si>
    <t>01/30/2017,Marija,RAM, $59.39 ,8</t>
  </si>
  <si>
    <t>01/30/2017,Mojca,napajalnik, $66.48 ,2</t>
  </si>
  <si>
    <t>01/30/2017,Irena,SSD, $84.99 ,6</t>
  </si>
  <si>
    <t>01/30/2017,Peter,RAM, $59.39 ,2</t>
  </si>
  <si>
    <t>01/30/2017,Mojca,Miška, $35.15 ,1</t>
  </si>
  <si>
    <t>01/31/2017,Marija,SSD, $84.99 ,1</t>
  </si>
  <si>
    <t>01/31/2017,Irena,RAM, $59.39 ,7</t>
  </si>
  <si>
    <t>01/31/2017,Peter,napajalnik, $66.48 ,5</t>
  </si>
  <si>
    <t>01/31/2017,Franc,tipkovnica, $24.96 ,6</t>
  </si>
  <si>
    <t>01/31/2017,Peter,Miška, $35.15 ,7</t>
  </si>
  <si>
    <t>01/31/2017,Franc,RAM, $59.39 ,3</t>
  </si>
  <si>
    <t>01/31/2017,Anton,SSD, $84.99 ,4</t>
  </si>
  <si>
    <t>01/31/2017,Ana,napajalnik, $66.48 ,4</t>
  </si>
  <si>
    <t>01/31/2017,Mojca,napajalnik, $66.48 ,6</t>
  </si>
  <si>
    <t>01/31/2017,Jožef,Router, $123.45 ,2</t>
  </si>
  <si>
    <t>02/01/2017,Anton,SSD, $84.99 ,4</t>
  </si>
  <si>
    <t>02/01/2017,Irena,SSD, $84.99 ,3</t>
  </si>
  <si>
    <t>02/01/2017,Jožef,Router, $123.45 ,3</t>
  </si>
  <si>
    <t>02/01/2017,Jožef,napajalnik, $66.48 ,5</t>
  </si>
  <si>
    <t>02/01/2017,Jožef,SSD, $84.99 ,3</t>
  </si>
  <si>
    <t>02/01/2017,Anton,Router, $123.45 ,3</t>
  </si>
  <si>
    <t>02/02/2017,Jožef,RAM, $59.39 ,6</t>
  </si>
  <si>
    <t>02/02/2017,Irena,tipkovnica, $24.96 ,7</t>
  </si>
  <si>
    <t>02/02/2017,Mojca,Miška, $35.15 ,2</t>
  </si>
  <si>
    <t>02/02/2017,Marija,Miška, $35.15 ,3</t>
  </si>
  <si>
    <t>02/02/2017,Maja,napajalnik, $66.48 ,4</t>
  </si>
  <si>
    <t>02/02/2017,Irena,SSD, $84.99 ,2</t>
  </si>
  <si>
    <t>02/03/2017,Janez,tipkovnica, $24.96 ,5</t>
  </si>
  <si>
    <t>02/03/2017,Ana,SSD, $84.99 ,5</t>
  </si>
  <si>
    <t>02/03/2017,Janez,napajalnik, $66.48 ,3</t>
  </si>
  <si>
    <t>02/03/2017,Jožef,RAM, $59.39 ,6</t>
  </si>
  <si>
    <t>02/03/2017,Anton,Miška, $35.15 ,2</t>
  </si>
  <si>
    <t>02/03/2017,Ana,SSD, $84.99 ,4</t>
  </si>
  <si>
    <t>02/06/2017,Janez,RAM, $59.39 ,3</t>
  </si>
  <si>
    <t>02/06/2017,Marija,tipkovnica, $24.96 ,5</t>
  </si>
  <si>
    <t>02/06/2017,Anton,SSD, $84.99 ,4</t>
  </si>
  <si>
    <t>02/06/2017,Maja,SSD, $84.99 ,2</t>
  </si>
  <si>
    <t>02/06/2017,Anton,napajalnik, $66.48 ,4</t>
  </si>
  <si>
    <t>02/06/2017,Jožef,RAM, $59.39 ,2</t>
  </si>
  <si>
    <t>02/06/2017,Janez,Router, $123.45 ,3</t>
  </si>
  <si>
    <t>02/06/2017,Anton,napajalnik, $66.48 ,3</t>
  </si>
  <si>
    <t>02/06/2017,Irena,napajalnik, $66.48 ,5</t>
  </si>
  <si>
    <t>02/07/2017,Janez,RAM, $59.39 ,5</t>
  </si>
  <si>
    <t>02/07/2017,Marija,RAM, $59.39 ,4</t>
  </si>
  <si>
    <t>02/07/2017,Irena,napajalnik, $66.48 ,1</t>
  </si>
  <si>
    <t>02/07/2017,Jožef,napajalnik, $66.48 ,4</t>
  </si>
  <si>
    <t>02/07/2017,Anton,napajalnik, $66.48 ,4</t>
  </si>
  <si>
    <t>02/09/2017,Ana,Router, $123.45 ,7</t>
  </si>
  <si>
    <t>02/09/2017,Irena,napajalnik, $66.48 ,4</t>
  </si>
  <si>
    <t>02/09/2017,Marija,tipkovnica, $24.96 ,6</t>
  </si>
  <si>
    <t>02/09/2017,Marija,SSD, $84.99 ,1</t>
  </si>
  <si>
    <t>02/09/2017,Marija,Router, $123.45 ,5</t>
  </si>
  <si>
    <t>02/09/2017,Franc,tipkovnica, $24.96 ,3</t>
  </si>
  <si>
    <t>02/09/2017,Anton,SSD, $84.99 ,6</t>
  </si>
  <si>
    <t>02/09/2017,Jožef,tipkovnica, $24.96 ,5</t>
  </si>
  <si>
    <t>02/09/2017,Maja,RAM, $59.39 ,3</t>
  </si>
  <si>
    <t>02/09/2017,Peter,napajalnik, $66.48 ,5</t>
  </si>
  <si>
    <t>02/09/2017,Mojca,napajalnik, $66.48 ,4</t>
  </si>
  <si>
    <t>02/09/2017,Mojca,tipkovnica, $24.96 ,6</t>
  </si>
  <si>
    <t>02/09/2017,Franc,napajalnik, $66.48 ,4</t>
  </si>
  <si>
    <t>02/10/2017,Irena,Router, $123.45 ,3</t>
  </si>
  <si>
    <t>02/10/2017,Peter,SSD, $84.99 ,5</t>
  </si>
  <si>
    <t>02/10/2017,Peter,SSD, $84.99 ,4</t>
  </si>
  <si>
    <t>02/10/2017,Janez,RAM, $59.39 ,2</t>
  </si>
  <si>
    <t>02/10/2017,Peter,Router, $123.45 ,3</t>
  </si>
  <si>
    <t>02/10/2017,Irena,RAM, $59.39 ,6</t>
  </si>
  <si>
    <t>02/10/2017,Peter,RAM, $59.39 ,2</t>
  </si>
  <si>
    <t>02/13/2017,Franc,Router, $123.45 ,2</t>
  </si>
  <si>
    <t>02/13/2017,Anton,SSD, $84.99 ,4</t>
  </si>
  <si>
    <t>02/13/2017,Irena,napajalnik, $66.48 ,5</t>
  </si>
  <si>
    <t>02/13/2017,Janez,Miška, $35.15 ,4</t>
  </si>
  <si>
    <t>02/13/2017,Irena,Miška, $35.15 ,5</t>
  </si>
  <si>
    <t>02/14/2017,Peter,napajalnik, $66.48 ,7</t>
  </si>
  <si>
    <t>02/14/2017,Irena,SSD, $84.99 ,3</t>
  </si>
  <si>
    <t>02/14/2017,Anton,SSD, $84.99 ,5</t>
  </si>
  <si>
    <t>02/14/2017,Maja,SSD, $84.99 ,1</t>
  </si>
  <si>
    <t>02/14/2017,Jožef,tipkovnica, $24.96 ,8</t>
  </si>
  <si>
    <t>02/14/2017,Mojca,Router, $123.45 ,7</t>
  </si>
  <si>
    <t>02/14/2017,Janez,napajalnik, $66.48 ,1</t>
  </si>
  <si>
    <t>02/14/2017,Maja,tipkovnica, $24.96 ,9</t>
  </si>
  <si>
    <t>02/14/2017,Maja,RAM, $59.39 ,5</t>
  </si>
  <si>
    <t>02/15/2017,Maja,napajalnik, $66.48 ,8</t>
  </si>
  <si>
    <t>02/15/2017,Anton,RAM, $59.39 ,6</t>
  </si>
  <si>
    <t>02/15/2017,Ana,Router, $123.45 ,5</t>
  </si>
  <si>
    <t>02/15/2017,Mojca,SSD, $84.99 ,4</t>
  </si>
  <si>
    <t>02/15/2017,Janez,Router, $123.45 ,2</t>
  </si>
  <si>
    <t>02/15/2017,Ana,Miška, $35.15 ,5</t>
  </si>
  <si>
    <t>02/16/2017,Mojca,Router, $123.45 ,4</t>
  </si>
  <si>
    <t>02/16/2017,Ana,tipkovnica, $24.96 ,3</t>
  </si>
  <si>
    <t>02/16/2017,Ana,Router, $123.45 ,7</t>
  </si>
  <si>
    <t>02/16/2017,Jožef,tipkovnica, $24.96 ,8</t>
  </si>
  <si>
    <t>02/16/2017,Mojca,tipkovnica, $24.96 ,2</t>
  </si>
  <si>
    <t>02/16/2017,Irena,tipkovnica, $24.96 ,9</t>
  </si>
  <si>
    <t>02/16/2017,Jožef,Router, $123.45 ,1</t>
  </si>
  <si>
    <t>02/16/2017,Janez,Miška, $35.15 ,6</t>
  </si>
  <si>
    <t>02/16/2017,Maja,napajalnik, $66.48 ,7</t>
  </si>
  <si>
    <t>02/16/2017,Mojca,Router, $123.45 ,6</t>
  </si>
  <si>
    <t>02/16/2017,Janez,tipkovnica, $24.96 ,3</t>
  </si>
  <si>
    <t>02/17/2017,Ana,napajalnik, $66.48 ,5</t>
  </si>
  <si>
    <t>02/17/2017,Peter,RAM, $59.39 ,6</t>
  </si>
  <si>
    <t>02/17/2017,Peter,napajalnik, $66.48 ,6</t>
  </si>
  <si>
    <t>02/17/2017,Ana,tipkovnica, $24.96 ,1</t>
  </si>
  <si>
    <t>02/17/2017,Marija,Router, $123.45 ,3</t>
  </si>
  <si>
    <t>02/17/2017,Mojca,SSD, $84.99 ,2</t>
  </si>
  <si>
    <t>02/17/2017,Marija,RAM, $59.39 ,4</t>
  </si>
  <si>
    <t>02/20/2017,Maja,Router, $123.45 ,6</t>
  </si>
  <si>
    <t>02/20/2017,Ana,RAM, $59.39 ,2</t>
  </si>
  <si>
    <t>02/20/2017,Jožef,Miška, $35.15 ,6</t>
  </si>
  <si>
    <t>02/20/2017,Peter,napajalnik, $66.48 ,5</t>
  </si>
  <si>
    <t>02/20/2017,Mojca,Router, $123.45 ,5</t>
  </si>
  <si>
    <t>02/20/2017,Janez,Miška, $35.15 ,3</t>
  </si>
  <si>
    <t>02/20/2017,Franc,RAM, $59.39 ,2</t>
  </si>
  <si>
    <t>02/20/2017,Mojca,Miška, $35.15 ,3</t>
  </si>
  <si>
    <t>02/20/2017,Peter,Router, $123.45 ,4</t>
  </si>
  <si>
    <t>02/20/2017,Irena,napajalnik, $66.48 ,6</t>
  </si>
  <si>
    <t>02/21/2017,Irena,tipkovnica, $24.96 ,2</t>
  </si>
  <si>
    <t>02/21/2017,Mojca,RAM, $59.39 ,1</t>
  </si>
  <si>
    <t>02/21/2017,Irena,RAM, $59.39 ,2</t>
  </si>
  <si>
    <t>02/21/2017,Franc,SSD, $84.99 ,4</t>
  </si>
  <si>
    <t>02/21/2017,Maja,SSD, $84.99 ,3</t>
  </si>
  <si>
    <t>02/21/2017,Janez,SSD, $84.99 ,1</t>
  </si>
  <si>
    <t>02/22/2017,Mojca,RAM, $59.39 ,2</t>
  </si>
  <si>
    <t>02/22/2017,Jožef,SSD, $84.99 ,3</t>
  </si>
  <si>
    <t>02/22/2017,Anton,tipkovnica, $24.96 ,4</t>
  </si>
  <si>
    <t>02/22/2017,Maja,RAM, $59.39 ,8</t>
  </si>
  <si>
    <t>02/22/2017,Ana,tipkovnica, $24.96 ,4</t>
  </si>
  <si>
    <t>02/22/2017,Anton,Miška, $35.15 ,6</t>
  </si>
  <si>
    <t>02/22/2017,Irena,RAM, $59.39 ,3</t>
  </si>
  <si>
    <t>02/23/2017,Anton,Miška, $35.15 ,2</t>
  </si>
  <si>
    <t>02/23/2017,Anton,Miška, $35.15 ,5</t>
  </si>
  <si>
    <t>02/23/2017,Peter,SSD, $84.99 ,7</t>
  </si>
  <si>
    <t>02/23/2017,Ana,Miška, $35.15 ,2</t>
  </si>
  <si>
    <t>02/23/2017,Janez,Miška, $35.15 ,2</t>
  </si>
  <si>
    <t>02/23/2017,Irena,Router, $123.45 ,4</t>
  </si>
  <si>
    <t>02/23/2017,Anton,tipkovnica, $24.96 ,2</t>
  </si>
  <si>
    <t>02/23/2017,Franc,Miška, $35.15 ,8</t>
  </si>
  <si>
    <t>02/23/2017,Ana,Router, $123.45 ,3</t>
  </si>
  <si>
    <t>02/24/2017,Maja,SSD, $84.99 ,6</t>
  </si>
  <si>
    <t>02/24/2017,Janez,SSD, $84.99 ,3</t>
  </si>
  <si>
    <t>02/24/2017,Maja,RAM, $59.39 ,3</t>
  </si>
  <si>
    <t>02/24/2017,Jožef,SSD, $84.99 ,1</t>
  </si>
  <si>
    <t>02/27/2017,Janez,Miška, $35.15 ,3</t>
  </si>
  <si>
    <t>02/27/2017,Anton,Miška, $35.15 ,5</t>
  </si>
  <si>
    <t>02/27/2017,Jožef,tipkovnica, $24.96 ,4</t>
  </si>
  <si>
    <t>02/27/2017,Mojca,Router, $123.45 ,3</t>
  </si>
  <si>
    <t>02/27/2017,Irena,SSD, $84.99 ,4</t>
  </si>
  <si>
    <t>02/27/2017,Maja,Miška, $35.15 ,8</t>
  </si>
  <si>
    <t>02/28/2017,Peter,Router, $123.45 ,7</t>
  </si>
  <si>
    <t>02/28/2017,Marija,napajalnik, $66.48 ,3</t>
  </si>
  <si>
    <t>02/28/2017,Maja,Miška, $35.15 ,2</t>
  </si>
  <si>
    <t>02/28/2017,Franc,Router, $123.45 ,4</t>
  </si>
  <si>
    <t>02/28/2017,Franc,RAM, $59.39 ,4</t>
  </si>
  <si>
    <t>03/01/2017,Mojca,Router, $123.45 ,1</t>
  </si>
  <si>
    <t>03/01/2017,Ana,Miška, $35.15 ,3</t>
  </si>
  <si>
    <t>03/02/2017,Mojca,napajalnik, $66.48 ,5</t>
  </si>
  <si>
    <t>03/02/2017,Ana,napajalnik, $66.48 ,9</t>
  </si>
  <si>
    <t>03/02/2017,Jožef,Miška, $35.15 ,5</t>
  </si>
  <si>
    <t>03/02/2017,Jožef,SSD, $84.99 ,4</t>
  </si>
  <si>
    <t>03/02/2017,Janez,SSD, $84.99 ,3</t>
  </si>
  <si>
    <t>03/02/2017,Marija,napajalnik, $66.48 ,5</t>
  </si>
  <si>
    <t>03/02/2017,Ana,SSD, $84.99 ,5</t>
  </si>
  <si>
    <t>03/02/2017,Janez,Router, $123.45 ,3</t>
  </si>
  <si>
    <t>03/02/2017,Marija,Miška, $35.15 ,3</t>
  </si>
  <si>
    <t>03/02/2017,Anton,SSD, $84.99 ,3</t>
  </si>
  <si>
    <t>03/02/2017,Jožef,Router, $123.45 ,1</t>
  </si>
  <si>
    <t>03/02/2017,Jožef,RAM, $59.39 ,5</t>
  </si>
  <si>
    <t>03/02/2017,Maja,RAM, $59.39 ,5</t>
  </si>
  <si>
    <t>03/02/2017,Anton,tipkovnica, $24.96 ,4</t>
  </si>
  <si>
    <t>03/03/2017,Jožef,Router, $123.45 ,2</t>
  </si>
  <si>
    <t>03/03/2017,Peter,Router, $123.45 ,4</t>
  </si>
  <si>
    <t>03/03/2017,Anton,Miška, $35.15 ,6</t>
  </si>
  <si>
    <t>03/03/2017,Maja,tipkovnica, $24.96 ,2</t>
  </si>
  <si>
    <t>03/03/2017,Ana,RAM, $59.39 ,5</t>
  </si>
  <si>
    <t>03/03/2017,Peter,RAM, $59.39 ,2</t>
  </si>
  <si>
    <t>03/03/2017,Anton,Router, $123.45 ,4</t>
  </si>
  <si>
    <t>03/03/2017,Franc,RAM, $59.39 ,7</t>
  </si>
  <si>
    <t>03/06/2017,Mojca,tipkovnica, $24.96 ,1</t>
  </si>
  <si>
    <t>03/06/2017,Peter,RAM, $59.39 ,9</t>
  </si>
  <si>
    <t>03/06/2017,Janez,RAM, $59.39 ,7</t>
  </si>
  <si>
    <t>03/06/2017,Irena,napajalnik, $66.48 ,6</t>
  </si>
  <si>
    <t>03/07/2017,Jožef,Router, $123.45 ,5</t>
  </si>
  <si>
    <t>03/07/2017,Franc,napajalnik, $66.48 ,5</t>
  </si>
  <si>
    <t>03/07/2017,Franc,SSD, $84.99 ,3</t>
  </si>
  <si>
    <t>03/07/2017,Mojca,napajalnik, $66.48 ,3</t>
  </si>
  <si>
    <t>03/07/2017,Maja,napajalnik, $66.48 ,1</t>
  </si>
  <si>
    <t>03/07/2017,Irena,RAM, $59.39 ,6</t>
  </si>
  <si>
    <t>03/08/2017,Irena,napajalnik, $66.48 ,6</t>
  </si>
  <si>
    <t>03/08/2017,Marija,SSD, $84.99 ,2</t>
  </si>
  <si>
    <t>03/08/2017,Jožef,napajalnik, $66.48 ,4</t>
  </si>
  <si>
    <t>03/08/2017,Anton,Router, $123.45 ,7</t>
  </si>
  <si>
    <t>03/08/2017,Janez,tipkovnica, $24.96 ,4</t>
  </si>
  <si>
    <t>03/08/2017,Ana,Router, $123.45 ,4</t>
  </si>
  <si>
    <t>03/08/2017,Anton,RAM, $59.39 ,2</t>
  </si>
  <si>
    <t>03/09/2017,Peter,tipkovnica, $24.96 ,5</t>
  </si>
  <si>
    <t>03/09/2017,Jožef,tipkovnica, $24.96 ,6</t>
  </si>
  <si>
    <t>03/09/2017,Jožef,napajalnik, $66.48 ,7</t>
  </si>
  <si>
    <t>03/09/2017,Jožef,RAM, $59.39 ,6</t>
  </si>
  <si>
    <t>03/09/2017,Jožef,Router, $123.45 ,6</t>
  </si>
  <si>
    <t>03/09/2017,Mojca,Miška, $35.15 ,3</t>
  </si>
  <si>
    <t>03/10/2017,Jožef,RAM, $59.39 ,3</t>
  </si>
  <si>
    <t>03/10/2017,Irena,SSD, $84.99 ,8</t>
  </si>
  <si>
    <t>03/10/2017,Marija,tipkovnica, $24.96 ,3</t>
  </si>
  <si>
    <t>03/13/2017,Marija,Router, $123.45 ,6</t>
  </si>
  <si>
    <t>03/13/2017,Peter,RAM, $59.39 ,1</t>
  </si>
  <si>
    <t>03/13/2017,Janez,RAM, $59.39 ,7</t>
  </si>
  <si>
    <t>03/13/2017,Ana,Router, $123.45 ,3</t>
  </si>
  <si>
    <t>03/13/2017,Irena,napajalnik, $66.48 ,1</t>
  </si>
  <si>
    <t>03/13/2017,Irena,tipkovnica, $24.96 ,7</t>
  </si>
  <si>
    <t>03/13/2017,Maja,Router, $123.45 ,5</t>
  </si>
  <si>
    <t>03/13/2017,Anton,SSD, $84.99 ,4</t>
  </si>
  <si>
    <t>03/13/2017,Ana,Miška, $35.15 ,3</t>
  </si>
  <si>
    <t>03/13/2017,Franc,tipkovnica, $24.96 ,5</t>
  </si>
  <si>
    <t>03/13/2017,Janez,SSD, $84.99 ,2</t>
  </si>
  <si>
    <t>03/13/2017,Peter,tipkovnica, $24.96 ,6</t>
  </si>
  <si>
    <t>03/13/2017,Peter,tipkovnica, $24.96 ,4</t>
  </si>
  <si>
    <t>03/13/2017,Jožef,Miška, $35.15 ,3</t>
  </si>
  <si>
    <t>03/14/2017,Franc,Router, $123.45 ,7</t>
  </si>
  <si>
    <t>03/14/2017,Jožef,RAM, $59.39 ,7</t>
  </si>
  <si>
    <t>03/14/2017,Marija,napajalnik, $66.48 ,3</t>
  </si>
  <si>
    <t>03/14/2017,Janez,napajalnik, $66.48 ,6</t>
  </si>
  <si>
    <t>03/14/2017,Irena,Router, $123.45 ,4</t>
  </si>
  <si>
    <t>03/14/2017,Marija,Router, $123.45 ,4</t>
  </si>
  <si>
    <t>03/14/2017,Ana,Router, $123.45 ,3</t>
  </si>
  <si>
    <t>03/14/2017,Mojca,tipkovnica, $24.96 ,5</t>
  </si>
  <si>
    <t>03/14/2017,Peter,napajalnik, $66.48 ,1</t>
  </si>
  <si>
    <t>03/15/2017,Peter,SSD, $84.99 ,4</t>
  </si>
  <si>
    <t>03/15/2017,Franc,napajalnik, $66.48 ,6</t>
  </si>
  <si>
    <t>03/15/2017,Peter,SSD, $84.99 ,6</t>
  </si>
  <si>
    <t>03/15/2017,Anton,Router, $123.45 ,3</t>
  </si>
  <si>
    <t>03/15/2017,Peter,RAM, $59.39 ,4</t>
  </si>
  <si>
    <t>03/15/2017,Irena,Router, $123.45 ,6</t>
  </si>
  <si>
    <t>03/15/2017,Franc,Miška, $35.15 ,7</t>
  </si>
  <si>
    <t>03/15/2017,Peter,napajalnik, $66.48 ,4</t>
  </si>
  <si>
    <t>03/15/2017,Peter,tipkovnica, $24.96 ,1</t>
  </si>
  <si>
    <t>03/15/2017,Marija,RAM, $59.39 ,4</t>
  </si>
  <si>
    <t>03/15/2017,Janez,SSD, $84.99 ,4</t>
  </si>
  <si>
    <t>03/16/2017,Jožef,RAM, $59.39 ,4</t>
  </si>
  <si>
    <t>03/16/2017,Janez,Router, $123.45 ,4</t>
  </si>
  <si>
    <t>03/16/2017,Jožef,SSD, $84.99 ,6</t>
  </si>
  <si>
    <t>03/16/2017,Anton,Miška, $35.15 ,3</t>
  </si>
  <si>
    <t>03/16/2017,Janez,Router, $123.45 ,3</t>
  </si>
  <si>
    <t>03/16/2017,Irena,SSD, $84.99 ,7</t>
  </si>
  <si>
    <t>03/16/2017,Ana,Router, $123.45 ,2</t>
  </si>
  <si>
    <t>03/17/2017,Mojca,Miška, $35.15 ,4</t>
  </si>
  <si>
    <t>03/17/2017,Jožef,napajalnik, $66.48 ,6</t>
  </si>
  <si>
    <t>03/17/2017,Marija,RAM, $59.39 ,5</t>
  </si>
  <si>
    <t>03/17/2017,Maja,Miška, $35.15 ,7</t>
  </si>
  <si>
    <t>03/20/2017,Franc,tipkovnica, $24.96 ,3</t>
  </si>
  <si>
    <t>03/20/2017,Anton,Miška, $35.15 ,7</t>
  </si>
  <si>
    <t>03/20/2017,Ana,Router, $123.45 ,7</t>
  </si>
  <si>
    <t>03/20/2017,Irena,tipkovnica, $24.96 ,9</t>
  </si>
  <si>
    <t>03/20/2017,Jožef,Router, $123.45 ,5</t>
  </si>
  <si>
    <t>03/20/2017,Franc,RAM, $59.39 ,2</t>
  </si>
  <si>
    <t>03/20/2017,Franc,Miška, $35.15 ,2</t>
  </si>
  <si>
    <t>03/20/2017,Marija,Router, $123.45 ,2</t>
  </si>
  <si>
    <t>03/20/2017,Ana,Router, $123.45 ,5</t>
  </si>
  <si>
    <t>03/21/2017,Anton,napajalnik, $66.48 ,4</t>
  </si>
  <si>
    <t>03/21/2017,Janez,Router, $123.45 ,3</t>
  </si>
  <si>
    <t>03/21/2017,Mojca,napajalnik, $66.48 ,3</t>
  </si>
  <si>
    <t>03/21/2017,Franc,Miška, $35.15 ,2</t>
  </si>
  <si>
    <t>03/21/2017,Mojca,Router, $123.45 ,2</t>
  </si>
  <si>
    <t>03/21/2017,Maja,Router, $123.45 ,7</t>
  </si>
  <si>
    <t>03/22/2017,Franc,RAM, $59.39 ,6</t>
  </si>
  <si>
    <t>03/22/2017,Anton,tipkovnica, $24.96 ,4</t>
  </si>
  <si>
    <t>03/22/2017,Jožef,tipkovnica, $24.96 ,3</t>
  </si>
  <si>
    <t>03/23/2017,Jožef,SSD, $84.99 ,3</t>
  </si>
  <si>
    <t>03/23/2017,Irena,tipkovnica, $24.96 ,6</t>
  </si>
  <si>
    <t>03/23/2017,Peter,napajalnik, $66.48 ,7</t>
  </si>
  <si>
    <t>03/23/2017,Franc,Router, $123.45 ,2</t>
  </si>
  <si>
    <t>03/23/2017,Maja,Router, $123.45 ,5</t>
  </si>
  <si>
    <t>03/24/2017,Jožef,Miška, $35.15 ,8</t>
  </si>
  <si>
    <t>03/24/2017,Mojca,Miška, $35.15 ,9</t>
  </si>
  <si>
    <t>03/24/2017,Franc,RAM, $59.39 ,4</t>
  </si>
  <si>
    <t>03/27/2017,Jožef,napajalnik, $66.48 ,3</t>
  </si>
  <si>
    <t>03/27/2017,Peter,SSD, $84.99 ,6</t>
  </si>
  <si>
    <t>03/27/2017,Janez,Router, $123.45 ,4</t>
  </si>
  <si>
    <t>03/28/2017,Maja,SSD, $84.99 ,3</t>
  </si>
  <si>
    <t>03/28/2017,Peter,Router, $123.45 ,6</t>
  </si>
  <si>
    <t>03/28/2017,Marija,SSD, $84.99 ,8</t>
  </si>
  <si>
    <t>03/28/2017,Janez,tipkovnica, $24.96 ,3</t>
  </si>
  <si>
    <t>03/28/2017,Peter,SSD, $84.99 ,6</t>
  </si>
  <si>
    <t>03/28/2017,Anton,Miška, $35.15 ,5</t>
  </si>
  <si>
    <t>03/28/2017,Franc,Miška, $35.15 ,4</t>
  </si>
  <si>
    <t>03/29/2017,Ana,napajalnik, $66.48 ,5</t>
  </si>
  <si>
    <t>03/29/2017,Janez,SSD, $84.99 ,2</t>
  </si>
  <si>
    <t>03/29/2017,Peter,napajalnik, $66.48 ,5</t>
  </si>
  <si>
    <t>03/29/2017,Ana,Miška, $35.15 ,3</t>
  </si>
  <si>
    <t>03/29/2017,Franc,Router, $123.45 ,5</t>
  </si>
  <si>
    <t>03/29/2017,Irena,Router, $123.45 ,3</t>
  </si>
  <si>
    <t>03/29/2017,Irena,RAM, $59.39 ,1</t>
  </si>
  <si>
    <t>03/29/2017,Jožef,tipkovnica, $24.96 ,3</t>
  </si>
  <si>
    <t>03/30/2017,Irena,Miška, $35.15 ,4</t>
  </si>
  <si>
    <t>03/30/2017,Marija,tipkovnica, $24.96 ,6</t>
  </si>
  <si>
    <t>03/30/2017,Jožef,tipkovnica, $24.96 ,2</t>
  </si>
  <si>
    <t>03/30/2017,Mojca,RAM, $59.39 ,4</t>
  </si>
  <si>
    <t>03/30/2017,Maja,SSD, $84.99 ,5</t>
  </si>
  <si>
    <t>03/30/2017,Ana,RAM, $59.39 ,5</t>
  </si>
  <si>
    <t>03/30/2017,Maja,Router, $123.45 ,5</t>
  </si>
  <si>
    <t>03/30/2017,Mojca,Miška, $35.15 ,6</t>
  </si>
  <si>
    <t>03/30/2017,Irena,RAM, $59.39 ,4</t>
  </si>
  <si>
    <t>03/30/2017,Janez,Router, $123.45 ,4</t>
  </si>
  <si>
    <t>03/30/2017,Mojca,napajalnik, $66.48 ,6</t>
  </si>
  <si>
    <t>03/31/2017,Janez,Miška, $35.15 ,7</t>
  </si>
  <si>
    <t>03/31/2017,Maja,tipkovnica, $24.96 ,2</t>
  </si>
  <si>
    <t>03/31/2017,Irena,RAM, $59.39 ,4</t>
  </si>
  <si>
    <t>03/31/2017,Irena,tipkovnica, $24.96 ,4</t>
  </si>
  <si>
    <t>03/31/2017,Ana,SSD, $84.99 ,7</t>
  </si>
  <si>
    <t>04/03/2017,Janez,napajalnik, $66.48 ,7</t>
  </si>
  <si>
    <t>04/03/2017,Marija,tipkovnica, $24.96 ,5</t>
  </si>
  <si>
    <t>04/03/2017,Irena,tipkovnica, $24.96 ,4</t>
  </si>
  <si>
    <t>04/03/2017,Marija,RAM, $59.39 ,7</t>
  </si>
  <si>
    <t>04/03/2017,Anton,tipkovnica, $24.96 ,2</t>
  </si>
  <si>
    <t>04/03/2017,Peter,RAM, $59.39 ,2</t>
  </si>
  <si>
    <t>04/03/2017,Irena,tipkovnica, $24.96 ,2</t>
  </si>
  <si>
    <t>04/04/2017,Jožef,Router, $123.45 ,6</t>
  </si>
  <si>
    <t>04/04/2017,Marija,Miška, $35.15 ,3</t>
  </si>
  <si>
    <t>04/04/2017,Janez,RAM, $59.39 ,7</t>
  </si>
  <si>
    <t>04/05/2017,Jožef,Miška, $35.15 ,8</t>
  </si>
  <si>
    <t>04/05/2017,Peter,Miška, $35.15 ,1</t>
  </si>
  <si>
    <t>04/05/2017,Franc,RAM, $59.39 ,5</t>
  </si>
  <si>
    <t>04/06/2017,Peter,Miška, $35.15 ,4</t>
  </si>
  <si>
    <t>04/06/2017,Marija,Router, $123.45 ,7</t>
  </si>
  <si>
    <t>04/06/2017,Jožef,Miška, $35.15 ,3</t>
  </si>
  <si>
    <t>04/06/2017,Maja,RAM, $59.39 ,6</t>
  </si>
  <si>
    <t>04/06/2017,Janez,RAM, $59.39 ,2</t>
  </si>
  <si>
    <t>04/06/2017,Peter,Router, $123.45 ,6</t>
  </si>
  <si>
    <t>04/06/2017,Jožef,tipkovnica, $24.96 ,5</t>
  </si>
  <si>
    <t>04/06/2017,Jožef,napajalnik, $66.48 ,7</t>
  </si>
  <si>
    <t>04/06/2017,Mojca,RAM, $59.39 ,4</t>
  </si>
  <si>
    <t>04/07/2017,Marija,tipkovnica, $24.96 ,3</t>
  </si>
  <si>
    <t>04/07/2017,Mojca,SSD, $84.99 ,2</t>
  </si>
  <si>
    <t>04/07/2017,Anton,napajalnik, $66.48 ,5</t>
  </si>
  <si>
    <t>04/07/2017,Jožef,Router, $123.45 ,7</t>
  </si>
  <si>
    <t>04/07/2017,Peter,tipkovnica, $24.96 ,3</t>
  </si>
  <si>
    <t>04/07/2017,Irena,Router, $123.45 ,6</t>
  </si>
  <si>
    <t>04/07/2017,Maja,tipkovnica, $24.96 ,4</t>
  </si>
  <si>
    <t>04/07/2017,Jožef,napajalnik, $66.48 ,5</t>
  </si>
  <si>
    <t>04/10/2017,Marija,tipkovnica, $24.96 ,2</t>
  </si>
  <si>
    <t>04/11/2017,Maja,tipkovnica, $24.96 ,2</t>
  </si>
  <si>
    <t>04/11/2017,Janez,napajalnik, $66.48 ,5</t>
  </si>
  <si>
    <t>04/11/2017,Irena,SSD, $84.99 ,6</t>
  </si>
  <si>
    <t>04/11/2017,Ana,Miška, $35.15 ,3</t>
  </si>
  <si>
    <t>04/11/2017,Jožef,SSD, $84.99 ,8</t>
  </si>
  <si>
    <t>04/11/2017,Jožef,SSD, $84.99 ,3</t>
  </si>
  <si>
    <t>04/12/2017,Janez,napajalnik, $66.48 ,3</t>
  </si>
  <si>
    <t>04/12/2017,Mojca,SSD, $84.99 ,3</t>
  </si>
  <si>
    <t>04/12/2017,Mojca,Router, $123.45 ,4</t>
  </si>
  <si>
    <t>04/12/2017,Mojca,SSD, $84.99 ,6</t>
  </si>
  <si>
    <t>04/12/2017,Janez,tipkovnica, $24.96 ,6</t>
  </si>
  <si>
    <t>04/12/2017,Anton,Miška, $35.15 ,4</t>
  </si>
  <si>
    <t>04/12/2017,Anton,RAM, $59.39 ,7</t>
  </si>
  <si>
    <t>04/13/2017,Mojca,Router, $123.45 ,8</t>
  </si>
  <si>
    <t>04/13/2017,Franc,tipkovnica, $24.96 ,5</t>
  </si>
  <si>
    <t>04/13/2017,Mojca,napajalnik, $66.48 ,4</t>
  </si>
  <si>
    <t>04/13/2017,Janez,tipkovnica, $24.96 ,7</t>
  </si>
  <si>
    <t>04/14/2017,Franc,napajalnik, $66.48 ,9</t>
  </si>
  <si>
    <t>04/14/2017,Anton,RAM, $59.39 ,2</t>
  </si>
  <si>
    <t>04/14/2017,Franc,RAM, $59.39 ,6</t>
  </si>
  <si>
    <t>04/14/2017,Peter,Router, $123.45 ,3</t>
  </si>
  <si>
    <t>04/14/2017,Marija,napajalnik, $66.48 ,3</t>
  </si>
  <si>
    <t>04/14/2017,Marija,napajalnik, $66.48 ,1</t>
  </si>
  <si>
    <t>04/18/2017,Ana,SSD, $84.99 ,4</t>
  </si>
  <si>
    <t>04/18/2017,Peter,SSD, $84.99 ,9</t>
  </si>
  <si>
    <t>04/18/2017,Mojca,SSD, $84.99 ,2</t>
  </si>
  <si>
    <t>04/18/2017,Janez,napajalnik, $66.48 ,3</t>
  </si>
  <si>
    <t>04/18/2017,Janez,RAM, $59.39 ,3</t>
  </si>
  <si>
    <t>04/18/2017,Marija,SSD, $84.99 ,4</t>
  </si>
  <si>
    <t>04/18/2017,Franc,Router, $123.45 ,5</t>
  </si>
  <si>
    <t>04/18/2017,Anton,RAM, $59.39 ,4</t>
  </si>
  <si>
    <t>04/18/2017,Franc,Router, $123.45 ,3</t>
  </si>
  <si>
    <t>04/18/2017,Peter,RAM, $59.39 ,5</t>
  </si>
  <si>
    <t>04/19/2017,Franc,napajalnik, $66.48 ,7</t>
  </si>
  <si>
    <t>04/19/2017,Irena,RAM, $59.39 ,7</t>
  </si>
  <si>
    <t>04/19/2017,Peter,tipkovnica, $24.96 ,2</t>
  </si>
  <si>
    <t>04/19/2017,Jožef,SSD, $84.99 ,7</t>
  </si>
  <si>
    <t>04/19/2017,Janez,tipkovnica, $24.96 ,2</t>
  </si>
  <si>
    <t>04/19/2017,Maja,Miška, $35.15 ,4</t>
  </si>
  <si>
    <t>04/19/2017,Mojca,Router, $123.45 ,8</t>
  </si>
  <si>
    <t>04/19/2017,Irena,tipkovnica, $24.96 ,1</t>
  </si>
  <si>
    <t>04/19/2017,Ana,tipkovnica, $24.96 ,4</t>
  </si>
  <si>
    <t>04/19/2017,Anton,tipkovnica, $24.96 ,6</t>
  </si>
  <si>
    <t>04/19/2017,Irena,Router, $123.45 ,3</t>
  </si>
  <si>
    <t>04/20/2017,Anton,napajalnik, $66.48 ,7</t>
  </si>
  <si>
    <t>04/20/2017,Irena,RAM, $59.39 ,7</t>
  </si>
  <si>
    <t>04/20/2017,Maja,RAM, $59.39 ,3</t>
  </si>
  <si>
    <t>04/20/2017,Peter,SSD, $84.99 ,4</t>
  </si>
  <si>
    <t>04/20/2017,Maja,napajalnik, $66.48 ,5</t>
  </si>
  <si>
    <t>04/20/2017,Janez,tipkovnica, $24.96 ,3</t>
  </si>
  <si>
    <t>04/20/2017,Irena,napajalnik, $66.48 ,8</t>
  </si>
  <si>
    <t>04/20/2017,Ana,Miška, $35.15 ,6</t>
  </si>
  <si>
    <t>04/21/2017,Peter,RAM, $59.39 ,6</t>
  </si>
  <si>
    <t>04/21/2017,Mojca,RAM, $59.39 ,5</t>
  </si>
  <si>
    <t>04/21/2017,Marija,tipkovnica, $24.96 ,2</t>
  </si>
  <si>
    <t>04/21/2017,Irena,tipkovnica, $24.96 ,4</t>
  </si>
  <si>
    <t>04/21/2017,Mojca,napajalnik, $66.48 ,4</t>
  </si>
  <si>
    <t>04/21/2017,Maja,napajalnik, $66.48 ,1</t>
  </si>
  <si>
    <t>04/21/2017,Irena,napajalnik, $66.48 ,6</t>
  </si>
  <si>
    <t>04/21/2017,Franc,Miška, $35.15 ,3</t>
  </si>
  <si>
    <t>04/24/2017,Anton,tipkovnica, $24.96 ,2</t>
  </si>
  <si>
    <t>04/24/2017,Janez,napajalnik, $66.48 ,4</t>
  </si>
  <si>
    <t>04/24/2017,Marija,Miška, $35.15 ,4</t>
  </si>
  <si>
    <t>04/24/2017,Franc,Router, $123.45 ,5</t>
  </si>
  <si>
    <t>04/24/2017,Mojca,SSD, $84.99 ,4</t>
  </si>
  <si>
    <t>04/25/2017,Ana,Miška, $35.15 ,4</t>
  </si>
  <si>
    <t>04/25/2017,Marija,Miška, $35.15 ,1</t>
  </si>
  <si>
    <t>04/25/2017,Ana,SSD, $84.99 ,4</t>
  </si>
  <si>
    <t>04/26/2017,Mojca,napajalnik, $66.48 ,3</t>
  </si>
  <si>
    <t>04/26/2017,Maja,SSD, $84.99 ,4</t>
  </si>
  <si>
    <t>04/26/2017,Irena,SSD, $84.99 ,5</t>
  </si>
  <si>
    <t>04/26/2017,Jožef,Miška, $35.15 ,3</t>
  </si>
  <si>
    <t>04/26/2017,Maja,tipkovnica, $24.96 ,6</t>
  </si>
  <si>
    <t>04/26/2017,Irena,Miška, $35.15 ,3</t>
  </si>
  <si>
    <t>04/26/2017,Jožef,napajalnik, $66.48 ,6</t>
  </si>
  <si>
    <t>04/26/2017,Peter,SSD, $84.99 ,9</t>
  </si>
  <si>
    <t>04/26/2017,Franc,Router, $123.45 ,4</t>
  </si>
  <si>
    <t>04/26/2017,Peter,RAM, $59.39 ,2</t>
  </si>
  <si>
    <t>04/26/2017,Franc,napajalnik, $66.48 ,3</t>
  </si>
  <si>
    <t>04/26/2017,Ana,Router, $123.45 ,1</t>
  </si>
  <si>
    <t>04/28/2017,Janez,Router, $123.45 ,2</t>
  </si>
  <si>
    <t>04/28/2017,Anton,Miška, $35.15 ,5</t>
  </si>
  <si>
    <t>04/28/2017,Anton,napajalnik, $66.48 ,6</t>
  </si>
  <si>
    <t>04/28/2017,Maja,napajalnik, $66.48 ,2</t>
  </si>
  <si>
    <t>04/28/2017,Anton,RAM, $59.39 ,3</t>
  </si>
  <si>
    <t>04/28/2017,Irena,tipkovnica, $24.96 ,7</t>
  </si>
  <si>
    <t>04/28/2017,Marija,napajalnik, $66.48 ,4</t>
  </si>
  <si>
    <t>04/28/2017,Anton,tipkovnica, $24.96 ,4</t>
  </si>
  <si>
    <t>04/28/2017,Anton,Router, $123.45 ,7</t>
  </si>
  <si>
    <t>04/28/2017,Janez,napajalnik, $66.48 ,3</t>
  </si>
  <si>
    <t>05/03/2017,Mojca,tipkovnica, $24.96 ,3</t>
  </si>
  <si>
    <t>05/03/2017,Peter,tipkovnica, $24.96 ,6</t>
  </si>
  <si>
    <t>05/03/2017,Maja,SSD, $84.99 ,3</t>
  </si>
  <si>
    <t>05/03/2017,Peter,SSD, $84.99 ,5</t>
  </si>
  <si>
    <t>05/03/2017,Franc,Router, $123.45 ,5</t>
  </si>
  <si>
    <t>05/03/2017,Anton,Router, $123.45 ,5</t>
  </si>
  <si>
    <t>05/03/2017,Jožef,RAM, $59.39 ,7</t>
  </si>
  <si>
    <t>05/03/2017,Franc,RAM, $59.39 ,6</t>
  </si>
  <si>
    <t>05/03/2017,Jožef,Miška, $35.15 ,8</t>
  </si>
  <si>
    <t>05/03/2017,Anton,RAM, $59.39 ,7</t>
  </si>
  <si>
    <t>05/03/2017,Franc,RAM, $59.39 ,4</t>
  </si>
  <si>
    <t>05/03/2017,Irena,Miška, $35.15 ,8</t>
  </si>
  <si>
    <t>05/04/2017,Peter,tipkovnica, $24.96 ,4</t>
  </si>
  <si>
    <t>05/04/2017,Mojca,napajalnik, $66.48 ,4</t>
  </si>
  <si>
    <t>05/04/2017,Ana,Miška, $35.15 ,4</t>
  </si>
  <si>
    <t>05/04/2017,Ana,SSD, $84.99 ,5</t>
  </si>
  <si>
    <t>05/04/2017,Franc,tipkovnica, $24.96 ,2</t>
  </si>
  <si>
    <t>05/04/2017,Anton,Miška, $35.15 ,2</t>
  </si>
  <si>
    <t>05/04/2017,Maja,napajalnik, $66.48 ,4</t>
  </si>
  <si>
    <t>05/04/2017,Mojca,tipkovnica, $24.96 ,4</t>
  </si>
  <si>
    <t>05/04/2017,Irena,Router, $123.45 ,4</t>
  </si>
  <si>
    <t>05/04/2017,Janez,Miška, $35.15 ,4</t>
  </si>
  <si>
    <t>05/04/2017,Janez,SSD, $84.99 ,2</t>
  </si>
  <si>
    <t>05/05/2017,Marija,Router, $123.45 ,5</t>
  </si>
  <si>
    <t>05/05/2017,Franc,Router, $123.45 ,2</t>
  </si>
  <si>
    <t>05/05/2017,Maja,Router, $123.45 ,4</t>
  </si>
  <si>
    <t>05/05/2017,Janez,Miška, $35.15 ,3</t>
  </si>
  <si>
    <t>05/05/2017,Ana,Miška, $35.15 ,5</t>
  </si>
  <si>
    <t>05/05/2017,Marija,napajalnik, $66.48 ,5</t>
  </si>
  <si>
    <t>05/08/2017,Franc,Router, $123.45 ,6</t>
  </si>
  <si>
    <t>05/08/2017,Anton,Miška, $35.15 ,2</t>
  </si>
  <si>
    <t>05/08/2017,Franc,Miška, $35.15 ,4</t>
  </si>
  <si>
    <t>05/08/2017,Jožef,tipkovnica, $24.96 ,2</t>
  </si>
  <si>
    <t>05/08/2017,Peter,napajalnik, $66.48 ,3</t>
  </si>
  <si>
    <t>05/08/2017,Franc,tipkovnica, $24.96 ,3</t>
  </si>
  <si>
    <t>05/08/2017,Marija,RAM, $59.39 ,3</t>
  </si>
  <si>
    <t>05/09/2017,Peter,Miška, $35.15 ,6</t>
  </si>
  <si>
    <t>05/09/2017,Mojca,RAM, $59.39 ,7</t>
  </si>
  <si>
    <t>05/10/2017,Marija,Miška, $35.15 ,4</t>
  </si>
  <si>
    <t>05/10/2017,Janez,Router, $123.45 ,2</t>
  </si>
  <si>
    <t>05/10/2017,Maja,Miška, $35.15 ,6</t>
  </si>
  <si>
    <t>05/10/2017,Anton,RAM, $59.39 ,4</t>
  </si>
  <si>
    <t>05/10/2017,Jožef,tipkovnica, $24.96 ,6</t>
  </si>
  <si>
    <t>05/11/2017,Anton,napajalnik, $66.48 ,4</t>
  </si>
  <si>
    <t>05/11/2017,Franc,SSD, $84.99 ,6</t>
  </si>
  <si>
    <t>05/11/2017,Peter,Miška, $35.15 ,4</t>
  </si>
  <si>
    <t>05/11/2017,Irena,Miška, $35.15 ,6</t>
  </si>
  <si>
    <t>05/12/2017,Irena,napajalnik, $66.48 ,3</t>
  </si>
  <si>
    <t>05/12/2017,Janez,tipkovnica, $24.96 ,6</t>
  </si>
  <si>
    <t>05/12/2017,Jožef,RAM, $59.39 ,4</t>
  </si>
  <si>
    <t>05/12/2017,Ana,Router, $123.45 ,7</t>
  </si>
  <si>
    <t>05/15/2017,Maja,RAM, $59.39 ,6</t>
  </si>
  <si>
    <t>05/15/2017,Jožef,Miška, $35.15 ,6</t>
  </si>
  <si>
    <t>05/15/2017,Jožef,RAM, $59.39 ,3</t>
  </si>
  <si>
    <t>05/15/2017,Marija,Router, $123.45 ,5</t>
  </si>
  <si>
    <t>05/15/2017,Anton,Router, $123.45 ,6</t>
  </si>
  <si>
    <t>05/16/2017,Anton,Miška, $35.15 ,4</t>
  </si>
  <si>
    <t>05/16/2017,Peter,Miška, $35.15 ,4</t>
  </si>
  <si>
    <t>05/16/2017,Franc,SSD, $84.99 ,4</t>
  </si>
  <si>
    <t>05/16/2017,Peter,RAM, $59.39 ,6</t>
  </si>
  <si>
    <t>05/16/2017,Franc,Miška, $35.15 ,7</t>
  </si>
  <si>
    <t>05/16/2017,Ana,RAM, $59.39 ,3</t>
  </si>
  <si>
    <t>05/17/2017,Marija,Miška, $35.15 ,3</t>
  </si>
  <si>
    <t>05/17/2017,Irena,tipkovnica, $24.96 ,3</t>
  </si>
  <si>
    <t>05/17/2017,Anton,RAM, $59.39 ,3</t>
  </si>
  <si>
    <t>05/17/2017,Peter,Miška, $35.15 ,2</t>
  </si>
  <si>
    <t>05/17/2017,Marija,RAM, $59.39 ,7</t>
  </si>
  <si>
    <t>05/17/2017,Anton,tipkovnica, $24.96 ,4</t>
  </si>
  <si>
    <t>05/17/2017,Mojca,tipkovnica, $24.96 ,5</t>
  </si>
  <si>
    <t>05/17/2017,Ana,napajalnik, $66.48 ,2</t>
  </si>
  <si>
    <t>05/18/2017,Franc,napajalnik, $66.48 ,5</t>
  </si>
  <si>
    <t>05/18/2017,Ana,napajalnik, $66.48 ,5</t>
  </si>
  <si>
    <t>05/18/2017,Irena,napajalnik, $66.48 ,6</t>
  </si>
  <si>
    <t>05/18/2017,Janez,SSD, $84.99 ,2</t>
  </si>
  <si>
    <t>05/18/2017,Janez,RAM, $59.39 ,3</t>
  </si>
  <si>
    <t>05/18/2017,Franc,SSD, $84.99 ,7</t>
  </si>
  <si>
    <t>05/18/2017,Jožef,napajalnik, $66.48 ,8</t>
  </si>
  <si>
    <t>05/18/2017,Irena,Miška, $35.15 ,2</t>
  </si>
  <si>
    <t>05/19/2017,Franc,Miška, $35.15 ,6</t>
  </si>
  <si>
    <t>05/19/2017,Ana,SSD, $84.99 ,4</t>
  </si>
  <si>
    <t>05/19/2017,Jožef,Miška, $35.15 ,4</t>
  </si>
  <si>
    <t>05/19/2017,Mojca,Miška, $35.15 ,7</t>
  </si>
  <si>
    <t>05/19/2017,Franc,SSD, $84.99 ,4</t>
  </si>
  <si>
    <t>05/19/2017,Franc,tipkovnica, $24.96 ,2</t>
  </si>
  <si>
    <t>05/19/2017,Ana,napajalnik, $66.48 ,3</t>
  </si>
  <si>
    <t>05/22/2017,Mojca,tipkovnica, $24.96 ,2</t>
  </si>
  <si>
    <t>05/22/2017,Ana,RAM, $59.39 ,8</t>
  </si>
  <si>
    <t>05/22/2017,Marija,RAM, $59.39 ,6</t>
  </si>
  <si>
    <t>05/22/2017,Mojca,napajalnik, $66.48 ,8</t>
  </si>
  <si>
    <t>05/22/2017,Peter,Router, $123.45 ,4</t>
  </si>
  <si>
    <t>05/22/2017,Mojca,RAM, $59.39 ,8</t>
  </si>
  <si>
    <t>05/22/2017,Jožef,RAM, $59.39 ,1</t>
  </si>
  <si>
    <t>05/23/2017,Maja,Router, $123.45 ,5</t>
  </si>
  <si>
    <t>05/23/2017,Irena,SSD, $84.99 ,8</t>
  </si>
  <si>
    <t>05/23/2017,Franc,tipkovnica, $24.96 ,1</t>
  </si>
  <si>
    <t>05/23/2017,Anton,napajalnik, $66.48 ,5</t>
  </si>
  <si>
    <t>05/23/2017,Anton,RAM, $59.39 ,5</t>
  </si>
  <si>
    <t>05/23/2017,Peter,tipkovnica, $24.96 ,3</t>
  </si>
  <si>
    <t>05/24/2017,Marija,Router, $123.45 ,7</t>
  </si>
  <si>
    <t>05/24/2017,Mojca,Miška, $35.15 ,3</t>
  </si>
  <si>
    <t>05/24/2017,Anton,RAM, $59.39 ,7</t>
  </si>
  <si>
    <t>05/24/2017,Franc,Miška, $35.15 ,1</t>
  </si>
  <si>
    <t>05/24/2017,Marija,napajalnik, $66.48 ,4</t>
  </si>
  <si>
    <t>05/25/2017,Maja,napajalnik, $66.48 ,8</t>
  </si>
  <si>
    <t>05/25/2017,Jožef,Router, $123.45 ,3</t>
  </si>
  <si>
    <t>05/25/2017,Ana,RAM, $59.39 ,4</t>
  </si>
  <si>
    <t>05/26/2017,Anton,Router, $123.45 ,5</t>
  </si>
  <si>
    <t>05/26/2017,Janez,tipkovnica, $24.96 ,1</t>
  </si>
  <si>
    <t>05/26/2017,Marija,RAM, $59.39 ,2</t>
  </si>
  <si>
    <t>05/26/2017,Janez,RAM, $59.39 ,5</t>
  </si>
  <si>
    <t>05/26/2017,Janez,SSD, $84.99 ,4</t>
  </si>
  <si>
    <t>05/29/2017,Jožef,Miška, $35.15 ,5</t>
  </si>
  <si>
    <t>05/29/2017,Anton,napajalnik, $66.48 ,9</t>
  </si>
  <si>
    <t>05/29/2017,Maja,SSD, $84.99 ,9</t>
  </si>
  <si>
    <t>05/29/2017,Mojca,tipkovnica, $24.96 ,3</t>
  </si>
  <si>
    <t>05/30/2017,Mojca,tipkovnica, $24.96 ,4</t>
  </si>
  <si>
    <t>05/30/2017,Ana,tipkovnica, $24.96 ,4</t>
  </si>
  <si>
    <t>05/30/2017,Peter,tipkovnica, $24.96 ,2</t>
  </si>
  <si>
    <t>05/30/2017,Jožef,SSD, $84.99 ,5</t>
  </si>
  <si>
    <t>05/30/2017,Maja,napajalnik, $66.48 ,3</t>
  </si>
  <si>
    <t>05/30/2017,Peter,tipkovnica, $24.96 ,5</t>
  </si>
  <si>
    <t>05/31/2017,Franc,SSD, $84.99 ,3</t>
  </si>
  <si>
    <t>05/31/2017,Ana,tipkovnica, $24.96 ,8</t>
  </si>
  <si>
    <t>05/31/2017,Franc,napajalnik, $66.48 ,8</t>
  </si>
  <si>
    <t>05/31/2017,Ana,RAM, $59.39 ,4</t>
  </si>
  <si>
    <t>05/31/2017,Maja,RAM, $59.39 ,5</t>
  </si>
  <si>
    <t>06/01/2017,Franc,Router, $123.45 ,3</t>
  </si>
  <si>
    <t>06/01/2017,Mojca,RAM, $59.39 ,3</t>
  </si>
  <si>
    <t>06/01/2017,Ana,SSD, $84.99 ,5</t>
  </si>
  <si>
    <t>06/01/2017,Peter,RAM, $59.39 ,4</t>
  </si>
  <si>
    <t>06/02/2017,Maja,RAM, $59.39 ,2</t>
  </si>
  <si>
    <t>06/02/2017,Ana,SSD, $84.99 ,4</t>
  </si>
  <si>
    <t>06/02/2017,Ana,tipkovnica, $24.96 ,6</t>
  </si>
  <si>
    <t>06/02/2017,Jožef,Miška, $35.15 ,3</t>
  </si>
  <si>
    <t>06/02/2017,Janez,RAM, $59.39 ,4</t>
  </si>
  <si>
    <t>06/02/2017,Jožef,tipkovnica, $24.96 ,1</t>
  </si>
  <si>
    <t>06/02/2017,Irena,Router, $123.45 ,6</t>
  </si>
  <si>
    <t>06/02/2017,Jožef,RAM, $59.39 ,5</t>
  </si>
  <si>
    <t>06/02/2017,Anton,RAM, $59.39 ,3</t>
  </si>
  <si>
    <t>06/02/2017,Maja,SSD, $84.99 ,4</t>
  </si>
  <si>
    <t>06/05/2017,Irena,SSD, $84.99 ,7</t>
  </si>
  <si>
    <t>06/05/2017,Jožef,Miška, $35.15 ,4</t>
  </si>
  <si>
    <t>06/05/2017,Franc,SSD, $84.99 ,4</t>
  </si>
  <si>
    <t>06/05/2017,Ana,Router, $123.45 ,5</t>
  </si>
  <si>
    <t>06/05/2017,Peter,tipkovnica, $24.96 ,4</t>
  </si>
  <si>
    <t>06/05/2017,Maja,tipkovnica, $24.96 ,3</t>
  </si>
  <si>
    <t>06/05/2017,Ana,RAM, $59.39 ,6</t>
  </si>
  <si>
    <t>06/06/2017,Anton,napajalnik, $66.48 ,2</t>
  </si>
  <si>
    <t>06/06/2017,Franc,tipkovnica, $24.96 ,3</t>
  </si>
  <si>
    <t>06/06/2017,Anton,napajalnik, $66.48 ,4</t>
  </si>
  <si>
    <t>06/06/2017,Mojca,tipkovnica, $24.96 ,2</t>
  </si>
  <si>
    <t>06/06/2017,Anton,tipkovnica, $24.96 ,1</t>
  </si>
  <si>
    <t>06/06/2017,Ana,SSD, $84.99 ,2</t>
  </si>
  <si>
    <t>06/06/2017,Maja,RAM, $59.39 ,6</t>
  </si>
  <si>
    <t>06/07/2017,Maja,SSD, $84.99 ,3</t>
  </si>
  <si>
    <t>06/07/2017,Irena,napajalnik, $66.48 ,7</t>
  </si>
  <si>
    <t>06/07/2017,Franc,Miška, $35.15 ,3</t>
  </si>
  <si>
    <t>06/07/2017,Maja,napajalnik, $66.48 ,4</t>
  </si>
  <si>
    <t>06/07/2017,Ana,RAM, $59.39 ,3</t>
  </si>
  <si>
    <t>06/07/2017,Mojca,RAM, $59.39 ,6</t>
  </si>
  <si>
    <t>06/07/2017,Franc,Miška, $35.15 ,5</t>
  </si>
  <si>
    <t>06/07/2017,Jožef,SSD, $84.99 ,3</t>
  </si>
  <si>
    <t>06/08/2017,Anton,Router, $123.45 ,4</t>
  </si>
  <si>
    <t>06/08/2017,Franc,RAM, $59.39 ,2</t>
  </si>
  <si>
    <t>06/08/2017,Peter,SSD, $84.99 ,3</t>
  </si>
  <si>
    <t>06/09/2017,Irena,tipkovnica, $24.96 ,3</t>
  </si>
  <si>
    <t>06/09/2017,Irena,Router, $123.45 ,4</t>
  </si>
  <si>
    <t>06/09/2017,Mojca,Router, $123.45 ,4</t>
  </si>
  <si>
    <t>06/09/2017,Marija,tipkovnica, $24.96 ,5</t>
  </si>
  <si>
    <t>06/09/2017,Jožef,napajalnik, $66.48 ,3</t>
  </si>
  <si>
    <t>06/09/2017,Anton,napajalnik, $66.48 ,2</t>
  </si>
  <si>
    <t>06/12/2017,Franc,napajalnik, $66.48 ,8</t>
  </si>
  <si>
    <t>06/12/2017,Mojca,Router, $123.45 ,2</t>
  </si>
  <si>
    <t>06/12/2017,Peter,RAM, $59.39 ,4</t>
  </si>
  <si>
    <t>06/12/2017,Maja,Miška, $35.15 ,3</t>
  </si>
  <si>
    <t>06/12/2017,Irena,Miška, $35.15 ,3</t>
  </si>
  <si>
    <t>06/12/2017,Jožef,Miška, $35.15 ,4</t>
  </si>
  <si>
    <t>06/12/2017,Ana,SSD, $84.99 ,2</t>
  </si>
  <si>
    <t>06/12/2017,Marija,napajalnik, $66.48 ,3</t>
  </si>
  <si>
    <t>06/12/2017,Marija,tipkovnica, $24.96 ,8</t>
  </si>
  <si>
    <t>06/13/2017,Jožef,Miška, $35.15 ,3</t>
  </si>
  <si>
    <t>06/13/2017,Anton,tipkovnica, $24.96 ,3</t>
  </si>
  <si>
    <t>06/13/2017,Mojca,Router, $123.45 ,3</t>
  </si>
  <si>
    <t>06/13/2017,Mojca,napajalnik, $66.48 ,4</t>
  </si>
  <si>
    <t>06/13/2017,Franc,napajalnik, $66.48 ,5</t>
  </si>
  <si>
    <t>06/13/2017,Maja,tipkovnica, $24.96 ,3</t>
  </si>
  <si>
    <t>06/13/2017,Franc,napajalnik, $66.48 ,6</t>
  </si>
  <si>
    <t>06/13/2017,Irena,Miška, $35.15 ,2</t>
  </si>
  <si>
    <t>06/13/2017,Ana,napajalnik, $66.48 ,7</t>
  </si>
  <si>
    <t>06/13/2017,Maja,Router, $123.45 ,1</t>
  </si>
  <si>
    <t>06/13/2017,Marija,napajalnik, $66.48 ,5</t>
  </si>
  <si>
    <t>06/14/2017,Maja,tipkovnica, $24.96 ,7</t>
  </si>
  <si>
    <t>06/14/2017,Irena,napajalnik, $66.48 ,4</t>
  </si>
  <si>
    <t>06/14/2017,Marija,RAM, $59.39 ,5</t>
  </si>
  <si>
    <t>06/14/2017,Irena,tipkovnica, $24.96 ,5</t>
  </si>
  <si>
    <t>06/15/2017,Mojca,tipkovnica, $24.96 ,2</t>
  </si>
  <si>
    <t>06/15/2017,Jožef,napajalnik, $66.48 ,3</t>
  </si>
  <si>
    <t>06/15/2017,Franc,napajalnik, $66.48 ,3</t>
  </si>
  <si>
    <t>06/15/2017,Janez,RAM, $59.39 ,7</t>
  </si>
  <si>
    <t>06/16/2017,Maja,tipkovnica, $24.96 ,1</t>
  </si>
  <si>
    <t>06/16/2017,Peter,napajalnik, $66.48 ,4</t>
  </si>
  <si>
    <t>06/16/2017,Maja,napajalnik, $66.48 ,3</t>
  </si>
  <si>
    <t>06/16/2017,Janez,tipkovnica, $24.96 ,7</t>
  </si>
  <si>
    <t>06/16/2017,Mojca,RAM, $59.39 ,1</t>
  </si>
  <si>
    <t>06/16/2017,Anton,RAM, $59.39 ,5</t>
  </si>
  <si>
    <t>06/16/2017,Anton,Miška, $35.15 ,4</t>
  </si>
  <si>
    <t>06/19/2017,Irena,Router, $123.45 ,3</t>
  </si>
  <si>
    <t>06/19/2017,Franc,SSD, $84.99 ,1</t>
  </si>
  <si>
    <t>06/19/2017,Peter,SSD, $84.99 ,6</t>
  </si>
  <si>
    <t>06/19/2017,Irena,tipkovnica, $24.96 ,3</t>
  </si>
  <si>
    <t>06/19/2017,Maja,napajalnik, $66.48 ,3</t>
  </si>
  <si>
    <t>06/19/2017,Maja,napajalnik, $66.48 ,6</t>
  </si>
  <si>
    <t>06/19/2017,Mojca,Router, $123.45 ,5</t>
  </si>
  <si>
    <t>06/19/2017,Jožef,SSD, $84.99 ,3</t>
  </si>
  <si>
    <t>06/20/2017,Franc,Router, $123.45 ,5</t>
  </si>
  <si>
    <t>06/20/2017,Marija,Router, $123.45 ,5</t>
  </si>
  <si>
    <t>06/20/2017,Ana,SSD, $84.99 ,6</t>
  </si>
  <si>
    <t>06/20/2017,Maja,tipkovnica, $24.96 ,6</t>
  </si>
  <si>
    <t>06/20/2017,Jožef,SSD, $84.99 ,4</t>
  </si>
  <si>
    <t>06/20/2017,Peter,RAM, $59.39 ,3</t>
  </si>
  <si>
    <t>06/21/2017,Maja,Router, $123.45 ,6</t>
  </si>
  <si>
    <t>06/21/2017,Anton,Miška, $35.15 ,8</t>
  </si>
  <si>
    <t>06/21/2017,Maja,napajalnik, $66.48 ,6</t>
  </si>
  <si>
    <t>06/21/2017,Mojca,Miška, $35.15 ,5</t>
  </si>
  <si>
    <t>06/21/2017,Jožef,Router, $123.45 ,6</t>
  </si>
  <si>
    <t>06/22/2017,Janez,napajalnik, $66.48 ,1</t>
  </si>
  <si>
    <t>06/22/2017,Irena,tipkovnica, $24.96 ,8</t>
  </si>
  <si>
    <t>06/22/2017,Janez,napajalnik, $66.48 ,4</t>
  </si>
  <si>
    <t>06/22/2017,Anton,Miška, $35.15 ,3</t>
  </si>
  <si>
    <t>06/22/2017,Mojca,SSD, $84.99 ,4</t>
  </si>
  <si>
    <t>06/23/2017,Anton,Miška, $35.15 ,2</t>
  </si>
  <si>
    <t>06/23/2017,Anton,napajalnik, $66.48 ,4</t>
  </si>
  <si>
    <t>06/23/2017,Jožef,Router, $123.45 ,2</t>
  </si>
  <si>
    <t>06/23/2017,Ana,napajalnik, $66.48 ,5</t>
  </si>
  <si>
    <t>06/23/2017,Ana,Router, $123.45 ,4</t>
  </si>
  <si>
    <t>06/23/2017,Franc,tipkovnica, $24.96 ,4</t>
  </si>
  <si>
    <t>06/26/2017,Peter,Miška, $35.15 ,6</t>
  </si>
  <si>
    <t>06/26/2017,Irena,RAM, $59.39 ,7</t>
  </si>
  <si>
    <t>06/26/2017,Irena,tipkovnica, $24.96 ,6</t>
  </si>
  <si>
    <t>06/26/2017,Janez,napajalnik, $66.48 ,4</t>
  </si>
  <si>
    <t>06/27/2017,Irena,RAM, $59.39 ,7</t>
  </si>
  <si>
    <t>06/27/2017,Franc,Router, $123.45 ,1</t>
  </si>
  <si>
    <t>06/27/2017,Maja,tipkovnica, $24.96 ,6</t>
  </si>
  <si>
    <t>06/27/2017,Irena,SSD, $84.99 ,2</t>
  </si>
  <si>
    <t>06/27/2017,Ana,napajalnik, $66.48 ,1</t>
  </si>
  <si>
    <t>06/27/2017,Janez,RAM, $59.39 ,3</t>
  </si>
  <si>
    <t>06/27/2017,Marija,tipkovnica, $24.96 ,5</t>
  </si>
  <si>
    <t>06/28/2017,Peter,Router, $123.45 ,6</t>
  </si>
  <si>
    <t>06/28/2017,Marija,SSD, $84.99 ,6</t>
  </si>
  <si>
    <t>06/28/2017,Mojca,SSD, $84.99 ,4</t>
  </si>
  <si>
    <t>06/28/2017,Marija,tipkovnica, $24.96 ,3</t>
  </si>
  <si>
    <t>06/28/2017,Franc,napajalnik, $66.48 ,8</t>
  </si>
  <si>
    <t>06/28/2017,Marija,RAM, $59.39 ,4</t>
  </si>
  <si>
    <t>06/28/2017,Anton,Router, $123.45 ,6</t>
  </si>
  <si>
    <t>06/28/2017,Peter,Router, $123.45 ,7</t>
  </si>
  <si>
    <t>06/28/2017,Franc,RAM, $59.39 ,4</t>
  </si>
  <si>
    <t>06/28/2017,Peter,SSD, $84.99 ,3</t>
  </si>
  <si>
    <t>06/29/2017,Jožef,Router, $123.45 ,3</t>
  </si>
  <si>
    <t>06/29/2017,Ana,napajalnik, $66.48 ,4</t>
  </si>
  <si>
    <t>06/29/2017,Franc,RAM, $59.39 ,3</t>
  </si>
  <si>
    <t>06/29/2017,Ana,RAM, $59.39 ,2</t>
  </si>
  <si>
    <t>06/30/2017,Irena,RAM, $59.39 ,3</t>
  </si>
  <si>
    <t>06/30/2017,Janez,tipkovnica, $24.96 ,2</t>
  </si>
  <si>
    <t>06/30/2017,Anton,napajalnik, $66.48 ,4</t>
  </si>
  <si>
    <t>06/30/2017,Janez,SSD, $84.99 ,5</t>
  </si>
  <si>
    <t>06/30/2017,Jožef,Miška, $35.15 ,5</t>
  </si>
  <si>
    <t>07/03/2017,Jožef,Miška, $35.15 ,4</t>
  </si>
  <si>
    <t>07/03/2017,Peter,SSD, $84.99 ,6</t>
  </si>
  <si>
    <t>07/03/2017,Franc,tipkovnica, $24.96 ,3</t>
  </si>
  <si>
    <t>07/03/2017,Irena,tipkovnica, $24.96 ,2</t>
  </si>
  <si>
    <t>07/03/2017,Jožef,Router, $123.45 ,9</t>
  </si>
  <si>
    <t>07/04/2017,Ana,SSD, $84.99 ,3</t>
  </si>
  <si>
    <t>07/04/2017,Anton,RAM, $59.39 ,7</t>
  </si>
  <si>
    <t>07/04/2017,Maja,Router, $123.45 ,2</t>
  </si>
  <si>
    <t>07/04/2017,Maja,Miška, $35.15 ,4</t>
  </si>
  <si>
    <t>07/04/2017,Anton,napajalnik, $66.48 ,4</t>
  </si>
  <si>
    <t>07/04/2017,Ana,napajalnik, $66.48 ,5</t>
  </si>
  <si>
    <t>07/04/2017,Maja,SSD, $84.99 ,2</t>
  </si>
  <si>
    <t>07/04/2017,Anton,Miška, $35.15 ,3</t>
  </si>
  <si>
    <t>07/04/2017,Franc,napajalnik, $66.48 ,5</t>
  </si>
  <si>
    <t>07/04/2017,Mojca,RAM, $59.39 ,5</t>
  </si>
  <si>
    <t>07/05/2017,Mojca,tipkovnica, $24.96 ,4</t>
  </si>
  <si>
    <t>07/05/2017,Anton,Miška, $35.15 ,4</t>
  </si>
  <si>
    <t>07/05/2017,Peter,tipkovnica, $24.96 ,3</t>
  </si>
  <si>
    <t>07/05/2017,Irena,SSD, $84.99 ,5</t>
  </si>
  <si>
    <t>07/05/2017,Irena,SSD, $84.99 ,6</t>
  </si>
  <si>
    <t>07/05/2017,Janez,napajalnik, $66.48 ,5</t>
  </si>
  <si>
    <t>07/05/2017,Ana,SSD, $84.99 ,4</t>
  </si>
  <si>
    <t>07/05/2017,Ana,Router, $123.45 ,2</t>
  </si>
  <si>
    <t>07/05/2017,Anton,SSD, $84.99 ,4</t>
  </si>
  <si>
    <t>07/05/2017,Franc,RAM, $59.39 ,5</t>
  </si>
  <si>
    <t>07/06/2017,Peter,SSD, $84.99 ,9</t>
  </si>
  <si>
    <t>07/06/2017,Marija,RAM, $59.39 ,6</t>
  </si>
  <si>
    <t>07/06/2017,Anton,RAM, $59.39 ,6</t>
  </si>
  <si>
    <t>07/06/2017,Maja,SSD, $84.99 ,3</t>
  </si>
  <si>
    <t>07/06/2017,Franc,napajalnik, $66.48 ,4</t>
  </si>
  <si>
    <t>07/06/2017,Jožef,Miška, $35.15 ,5</t>
  </si>
  <si>
    <t>07/07/2017,Maja,SSD, $84.99 ,6</t>
  </si>
  <si>
    <t>07/07/2017,Janez,Router, $123.45 ,4</t>
  </si>
  <si>
    <t>07/07/2017,Franc,napajalnik, $66.48 ,5</t>
  </si>
  <si>
    <t>07/07/2017,Irena,Miška, $35.15 ,4</t>
  </si>
  <si>
    <t>07/07/2017,Anton,Router, $123.45 ,1</t>
  </si>
  <si>
    <t>07/10/2017,Jožef,napajalnik, $66.48 ,6</t>
  </si>
  <si>
    <t>07/10/2017,Ana,RAM, $59.39 ,3</t>
  </si>
  <si>
    <t>07/10/2017,Peter,SSD, $84.99 ,7</t>
  </si>
  <si>
    <t>07/10/2017,Marija,napajalnik, $66.48 ,2</t>
  </si>
  <si>
    <t>07/10/2017,Maja,RAM, $59.39 ,4</t>
  </si>
  <si>
    <t>07/10/2017,Anton,SSD, $84.99 ,4</t>
  </si>
  <si>
    <t>07/10/2017,Marija,SSD, $84.99 ,2</t>
  </si>
  <si>
    <t>07/10/2017,Peter,RAM, $59.39 ,3</t>
  </si>
  <si>
    <t>07/11/2017,Marija,SSD, $84.99 ,7</t>
  </si>
  <si>
    <t>07/11/2017,Janez,Router, $123.45 ,1</t>
  </si>
  <si>
    <t>07/11/2017,Anton,SSD, $84.99 ,5</t>
  </si>
  <si>
    <t>07/11/2017,Jožef,Router, $123.45 ,3</t>
  </si>
  <si>
    <t>07/12/2017,Jožef,Miška, $35.15 ,7</t>
  </si>
  <si>
    <t>07/12/2017,Anton,SSD, $84.99 ,7</t>
  </si>
  <si>
    <t>07/12/2017,Anton,napajalnik, $66.48 ,3</t>
  </si>
  <si>
    <t>07/12/2017,Janez,Miška, $35.15 ,2</t>
  </si>
  <si>
    <t>07/12/2017,Franc,RAM, $59.39 ,2</t>
  </si>
  <si>
    <t>07/12/2017,Franc,napajalnik, $66.48 ,3</t>
  </si>
  <si>
    <t>07/12/2017,Peter,RAM, $59.39 ,3</t>
  </si>
  <si>
    <t>07/13/2017,Peter,tipkovnica, $24.96 ,7</t>
  </si>
  <si>
    <t>07/13/2017,Maja,Miška, $35.15 ,8</t>
  </si>
  <si>
    <t>07/13/2017,Marija,Router, $123.45 ,4</t>
  </si>
  <si>
    <t>07/13/2017,Mojca,tipkovnica, $24.96 ,6</t>
  </si>
  <si>
    <t>07/13/2017,Franc,tipkovnica, $24.96 ,2</t>
  </si>
  <si>
    <t>07/13/2017,Franc,napajalnik, $66.48 ,7</t>
  </si>
  <si>
    <t>07/14/2017,Franc,RAM, $59.39 ,5</t>
  </si>
  <si>
    <t>07/14/2017,Franc,Router, $123.45 ,1</t>
  </si>
  <si>
    <t>07/14/2017,Franc,SSD, $84.99 ,9</t>
  </si>
  <si>
    <t>07/14/2017,Maja,RAM, $59.39 ,1</t>
  </si>
  <si>
    <t>07/14/2017,Janez,Router, $123.45 ,6</t>
  </si>
  <si>
    <t>07/14/2017,Ana,tipkovnica, $24.96 ,6</t>
  </si>
  <si>
    <t>07/14/2017,Mojca,SSD, $84.99 ,4</t>
  </si>
  <si>
    <t>07/14/2017,Ana,RAM, $59.39 ,3</t>
  </si>
  <si>
    <t>07/14/2017,Maja,RAM, $59.39 ,4</t>
  </si>
  <si>
    <t>07/14/2017,Maja,SSD, $84.99 ,2</t>
  </si>
  <si>
    <t>07/14/2017,Ana,Router, $123.45 ,1</t>
  </si>
  <si>
    <t>07/14/2017,Irena,RAM, $59.39 ,3</t>
  </si>
  <si>
    <t>07/14/2017,Jožef,Miška, $35.15 ,7</t>
  </si>
  <si>
    <t>07/14/2017,Ana,Router, $123.45 ,2</t>
  </si>
  <si>
    <t>07/17/2017,Ana,RAM, $59.39 ,3</t>
  </si>
  <si>
    <t>07/17/2017,Jožef,RAM, $59.39 ,9</t>
  </si>
  <si>
    <t>07/17/2017,Jožef,tipkovnica, $24.96 ,1</t>
  </si>
  <si>
    <t>07/17/2017,Ana,tipkovnica, $24.96 ,2</t>
  </si>
  <si>
    <t>07/17/2017,Anton,Router, $123.45 ,4</t>
  </si>
  <si>
    <t>07/17/2017,Marija,SSD, $84.99 ,2</t>
  </si>
  <si>
    <t>07/17/2017,Maja,Router, $123.45 ,7</t>
  </si>
  <si>
    <t>07/17/2017,Ana,Router, $123.45 ,4</t>
  </si>
  <si>
    <t>07/18/2017,Ana,tipkovnica, $24.96 ,2</t>
  </si>
  <si>
    <t>07/18/2017,Ana,Miška, $35.15 ,3</t>
  </si>
  <si>
    <t>07/18/2017,Mojca,tipkovnica, $24.96 ,5</t>
  </si>
  <si>
    <t>07/18/2017,Irena,SSD, $84.99 ,3</t>
  </si>
  <si>
    <t>07/18/2017,Janez,RAM, $59.39 ,4</t>
  </si>
  <si>
    <t>07/18/2017,Jožef,Miška, $35.15 ,1</t>
  </si>
  <si>
    <t>07/18/2017,Jožef,tipkovnica, $24.96 ,2</t>
  </si>
  <si>
    <t>07/19/2017,Franc,tipkovnica, $24.96 ,1</t>
  </si>
  <si>
    <t>07/19/2017,Marija,tipkovnica, $24.96 ,4</t>
  </si>
  <si>
    <t>07/19/2017,Franc,Router, $123.45 ,4</t>
  </si>
  <si>
    <t>07/19/2017,Jožef,SSD, $84.99 ,6</t>
  </si>
  <si>
    <t>07/19/2017,Maja,RAM, $59.39 ,1</t>
  </si>
  <si>
    <t>07/19/2017,Maja,SSD, $84.99 ,5</t>
  </si>
  <si>
    <t>07/20/2017,Maja,tipkovnica, $24.96 ,4</t>
  </si>
  <si>
    <t>07/20/2017,Peter,Miška, $35.15 ,5</t>
  </si>
  <si>
    <t>07/20/2017,Maja,SSD, $84.99 ,4</t>
  </si>
  <si>
    <t>07/20/2017,Anton,Miška, $35.15 ,4</t>
  </si>
  <si>
    <t>07/20/2017,Anton,Router, $123.45 ,8</t>
  </si>
  <si>
    <t>07/20/2017,Franc,SSD, $84.99 ,4</t>
  </si>
  <si>
    <t>07/20/2017,Ana,napajalnik, $66.48 ,6</t>
  </si>
  <si>
    <t>07/20/2017,Peter,Miška, $35.15 ,4</t>
  </si>
  <si>
    <t>07/20/2017,Franc,RAM, $59.39 ,5</t>
  </si>
  <si>
    <t>07/20/2017,Janez,napajalnik, $66.48 ,4</t>
  </si>
  <si>
    <t>07/20/2017,Mojca,Miška, $35.15 ,8</t>
  </si>
  <si>
    <t>07/21/2017,Peter,Router, $123.45 ,3</t>
  </si>
  <si>
    <t>07/21/2017,Janez,tipkovnica, $24.96 ,5</t>
  </si>
  <si>
    <t>07/21/2017,Peter,napajalnik, $66.48 ,3</t>
  </si>
  <si>
    <t>07/21/2017,Maja,Router, $123.45 ,3</t>
  </si>
  <si>
    <t>07/21/2017,Franc,Miška, $35.15 ,5</t>
  </si>
  <si>
    <t>07/21/2017,Maja,SSD, $84.99 ,2</t>
  </si>
  <si>
    <t>07/24/2017,Irena,tipkovnica, $24.96 ,2</t>
  </si>
  <si>
    <t>07/24/2017,Maja,RAM, $59.39 ,2</t>
  </si>
  <si>
    <t>07/24/2017,Marija,RAM, $59.39 ,7</t>
  </si>
  <si>
    <t>07/24/2017,Jožef,Router, $123.45 ,2</t>
  </si>
  <si>
    <t>07/24/2017,Ana,tipkovnica, $24.96 ,6</t>
  </si>
  <si>
    <t>07/24/2017,Franc,tipkovnica, $24.96 ,7</t>
  </si>
  <si>
    <t>07/24/2017,Ana,RAM, $59.39 ,2</t>
  </si>
  <si>
    <t>07/24/2017,Marija,tipkovnica, $24.96 ,1</t>
  </si>
  <si>
    <t>07/24/2017,Peter,napajalnik, $66.48 ,6</t>
  </si>
  <si>
    <t>07/25/2017,Mojca,tipkovnica, $24.96 ,3</t>
  </si>
  <si>
    <t>07/25/2017,Irena,napajalnik, $66.48 ,4</t>
  </si>
  <si>
    <t>07/25/2017,Janez,tipkovnica, $24.96 ,3</t>
  </si>
  <si>
    <t>07/25/2017,Marija,napajalnik, $66.48 ,3</t>
  </si>
  <si>
    <t>07/25/2017,Marija,tipkovnica, $24.96 ,1</t>
  </si>
  <si>
    <t>07/25/2017,Franc,napajalnik, $66.48 ,4</t>
  </si>
  <si>
    <t>07/25/2017,Marija,napajalnik, $66.48 ,7</t>
  </si>
  <si>
    <t>07/26/2017,Marija,SSD, $84.99 ,3</t>
  </si>
  <si>
    <t>07/26/2017,Mojca,SSD, $84.99 ,6</t>
  </si>
  <si>
    <t>07/26/2017,Irena,SSD, $84.99 ,4</t>
  </si>
  <si>
    <t>07/26/2017,Mojca,tipkovnica, $24.96 ,4</t>
  </si>
  <si>
    <t>07/27/2017,Ana,SSD, $84.99 ,5</t>
  </si>
  <si>
    <t>07/27/2017,Irena,RAM, $59.39 ,2</t>
  </si>
  <si>
    <t>07/27/2017,Maja,SSD, $84.99 ,1</t>
  </si>
  <si>
    <t>07/27/2017,Jožef,Router, $123.45 ,7</t>
  </si>
  <si>
    <t>07/27/2017,Maja,SSD, $84.99 ,3</t>
  </si>
  <si>
    <t>07/27/2017,Franc,tipkovnica, $24.96 ,6</t>
  </si>
  <si>
    <t>07/28/2017,Marija,SSD, $84.99 ,3</t>
  </si>
  <si>
    <t>07/28/2017,Janez,SSD, $84.99 ,1</t>
  </si>
  <si>
    <t>07/28/2017,Peter,tipkovnica, $24.96 ,4</t>
  </si>
  <si>
    <t>07/28/2017,Peter,RAM, $59.39 ,3</t>
  </si>
  <si>
    <t>07/31/2017,Maja,RAM, $59.39 ,2</t>
  </si>
  <si>
    <t>07/31/2017,Maja,SSD, $84.99 ,8</t>
  </si>
  <si>
    <t>07/31/2017,Mojca,napajalnik, $66.48 ,6</t>
  </si>
  <si>
    <t>07/31/2017,Jožef,tipkovnica, $24.96 ,2</t>
  </si>
  <si>
    <t>07/31/2017,Janez,Miška, $35.15 ,2</t>
  </si>
  <si>
    <t>07/31/2017,Peter,Router, $123.45 ,1</t>
  </si>
  <si>
    <t>07/31/2017,Anton,Router, $123.45 ,3</t>
  </si>
  <si>
    <t>08/01/2017,Mojca,Router, $123.45 ,3</t>
  </si>
  <si>
    <t>08/01/2017,Irena,RAM, $59.39 ,3</t>
  </si>
  <si>
    <t>08/01/2017,Jožef,SSD, $84.99 ,4</t>
  </si>
  <si>
    <t>08/01/2017,Maja,Router, $123.45 ,9</t>
  </si>
  <si>
    <t>08/01/2017,Irena,Router, $123.45 ,5</t>
  </si>
  <si>
    <t>08/01/2017,Janez,Router, $123.45 ,4</t>
  </si>
  <si>
    <t>08/02/2017,Jožef,SSD, $84.99 ,4</t>
  </si>
  <si>
    <t>08/02/2017,Jožef,RAM, $59.39 ,3</t>
  </si>
  <si>
    <t>08/02/2017,Anton,Miška, $35.15 ,4</t>
  </si>
  <si>
    <t>08/02/2017,Mojca,RAM, $59.39 ,7</t>
  </si>
  <si>
    <t>08/02/2017,Irena,Router, $123.45 ,4</t>
  </si>
  <si>
    <t>08/02/2017,Irena,Miška, $35.15 ,9</t>
  </si>
  <si>
    <t>08/02/2017,Irena,Router, $123.45 ,3</t>
  </si>
  <si>
    <t>08/02/2017,Jožef,napajalnik, $66.48 ,4</t>
  </si>
  <si>
    <t>08/03/2017,Marija,napajalnik, $66.48 ,5</t>
  </si>
  <si>
    <t>08/03/2017,Janez,napajalnik, $66.48 ,2</t>
  </si>
  <si>
    <t>08/03/2017,Janez,SSD, $84.99 ,3</t>
  </si>
  <si>
    <t>08/03/2017,Mojca,RAM, $59.39 ,3</t>
  </si>
  <si>
    <t>08/03/2017,Jožef,SSD, $84.99 ,3</t>
  </si>
  <si>
    <t>08/03/2017,Janez,Router, $123.45 ,4</t>
  </si>
  <si>
    <t>08/03/2017,Peter,napajalnik, $66.48 ,6</t>
  </si>
  <si>
    <t>08/03/2017,Franc,Router, $123.45 ,8</t>
  </si>
  <si>
    <t>08/03/2017,Peter,napajalnik, $66.48 ,5</t>
  </si>
  <si>
    <t>08/04/2017,Janez,Router, $123.45 ,2</t>
  </si>
  <si>
    <t>08/04/2017,Irena,tipkovnica, $24.96 ,4</t>
  </si>
  <si>
    <t>08/04/2017,Irena,SSD, $84.99 ,5</t>
  </si>
  <si>
    <t>08/04/2017,Peter,Router, $123.45 ,2</t>
  </si>
  <si>
    <t>08/04/2017,Jožef,Miška, $35.15 ,2</t>
  </si>
  <si>
    <t>08/04/2017,Marija,Router, $123.45 ,3</t>
  </si>
  <si>
    <t>08/04/2017,Franc,SSD, $84.99 ,3</t>
  </si>
  <si>
    <t>08/07/2017,Anton,tipkovnica, $24.96 ,3</t>
  </si>
  <si>
    <t>08/07/2017,Anton,tipkovnica, $24.96 ,4</t>
  </si>
  <si>
    <t>08/07/2017,Maja,Router, $123.45 ,8</t>
  </si>
  <si>
    <t>08/07/2017,Janez,Router, $123.45 ,6</t>
  </si>
  <si>
    <t>08/07/2017,Anton,SSD, $84.99 ,4</t>
  </si>
  <si>
    <t>08/08/2017,Janez,RAM, $59.39 ,3</t>
  </si>
  <si>
    <t>08/08/2017,Janez,SSD, $84.99 ,5</t>
  </si>
  <si>
    <t>08/08/2017,Mojca,Router, $123.45 ,4</t>
  </si>
  <si>
    <t>08/08/2017,Mojca,RAM, $59.39 ,3</t>
  </si>
  <si>
    <t>08/08/2017,Janez,Miška, $35.15 ,5</t>
  </si>
  <si>
    <t>08/08/2017,Maja,Miška, $35.15 ,3</t>
  </si>
  <si>
    <t>08/08/2017,Irena,napajalnik, $66.48 ,5</t>
  </si>
  <si>
    <t>08/08/2017,Peter,RAM, $59.39 ,1</t>
  </si>
  <si>
    <t>08/08/2017,Jožef,tipkovnica, $24.96 ,8</t>
  </si>
  <si>
    <t>08/08/2017,Irena,RAM, $59.39 ,4</t>
  </si>
  <si>
    <t>08/08/2017,Irena,SSD, $84.99 ,2</t>
  </si>
  <si>
    <t>08/08/2017,Peter,RAM, $59.39 ,9</t>
  </si>
  <si>
    <t>08/09/2017,Franc,RAM, $59.39 ,5</t>
  </si>
  <si>
    <t>08/09/2017,Janez,SSD, $84.99 ,2</t>
  </si>
  <si>
    <t>08/09/2017,Mojca,RAM, $59.39 ,2</t>
  </si>
  <si>
    <t>08/09/2017,Janez,RAM, $59.39 ,8</t>
  </si>
  <si>
    <t>08/09/2017,Maja,SSD, $84.99 ,5</t>
  </si>
  <si>
    <t>08/09/2017,Marija,SSD, $84.99 ,1</t>
  </si>
  <si>
    <t>08/10/2017,Anton,tipkovnica, $24.96 ,4</t>
  </si>
  <si>
    <t>08/10/2017,Marija,Miška, $35.15 ,1</t>
  </si>
  <si>
    <t>08/10/2017,Ana,tipkovnica, $24.96 ,2</t>
  </si>
  <si>
    <t>08/10/2017,Peter,napajalnik, $66.48 ,5</t>
  </si>
  <si>
    <t>08/11/2017,Mojca,tipkovnica, $24.96 ,4</t>
  </si>
  <si>
    <t>08/11/2017,Franc,tipkovnica, $24.96 ,4</t>
  </si>
  <si>
    <t>08/11/2017,Franc,RAM, $59.39 ,5</t>
  </si>
  <si>
    <t>08/11/2017,Franc,napajalnik, $66.48 ,6</t>
  </si>
  <si>
    <t>08/11/2017,Peter,Router, $123.45 ,4</t>
  </si>
  <si>
    <t>08/11/2017,Franc,Miška, $35.15 ,6</t>
  </si>
  <si>
    <t>08/11/2017,Jožef,SSD, $84.99 ,3</t>
  </si>
  <si>
    <t>08/11/2017,Mojca,tipkovnica, $24.96 ,3</t>
  </si>
  <si>
    <t>08/14/2017,Ana,tipkovnica, $24.96 ,4</t>
  </si>
  <si>
    <t>08/14/2017,Janez,RAM, $59.39 ,4</t>
  </si>
  <si>
    <t>08/14/2017,Franc,SSD, $84.99 ,4</t>
  </si>
  <si>
    <t>08/14/2017,Anton,napajalnik, $66.48 ,1</t>
  </si>
  <si>
    <t>08/14/2017,Mojca,Router, $123.45 ,2</t>
  </si>
  <si>
    <t>08/14/2017,Franc,RAM, $59.39 ,5</t>
  </si>
  <si>
    <t>08/14/2017,Ana,Router, $123.45 ,4</t>
  </si>
  <si>
    <t>08/16/2017,Jožef,Router, $123.45 ,2</t>
  </si>
  <si>
    <t>08/16/2017,Peter,Miška, $35.15 ,2</t>
  </si>
  <si>
    <t>08/16/2017,Anton,napajalnik, $66.48 ,8</t>
  </si>
  <si>
    <t>08/16/2017,Janez,Miška, $35.15 ,3</t>
  </si>
  <si>
    <t>08/17/2017,Marija,Router, $123.45 ,1</t>
  </si>
  <si>
    <t>08/17/2017,Janez,SSD, $84.99 ,6</t>
  </si>
  <si>
    <t>08/17/2017,Marija,Miška, $35.15 ,4</t>
  </si>
  <si>
    <t>08/17/2017,Jožef,Router, $123.45 ,6</t>
  </si>
  <si>
    <t>08/17/2017,Maja,Miška, $35.15 ,7</t>
  </si>
  <si>
    <t>08/17/2017,Irena,tipkovnica, $24.96 ,3</t>
  </si>
  <si>
    <t>08/17/2017,Anton,Router, $123.45 ,2</t>
  </si>
  <si>
    <t>08/17/2017,Marija,RAM, $59.39 ,3</t>
  </si>
  <si>
    <t>08/18/2017,Janez,napajalnik, $66.48 ,7</t>
  </si>
  <si>
    <t>08/18/2017,Maja,SSD, $84.99 ,5</t>
  </si>
  <si>
    <t>08/18/2017,Janez,Miška, $35.15 ,3</t>
  </si>
  <si>
    <t>08/18/2017,Anton,tipkovnica, $24.96 ,3</t>
  </si>
  <si>
    <t>08/18/2017,Janez,SSD, $84.99 ,5</t>
  </si>
  <si>
    <t>08/18/2017,Peter,Router, $123.45 ,5</t>
  </si>
  <si>
    <t>08/18/2017,Franc,Miška, $35.15 ,4</t>
  </si>
  <si>
    <t>08/18/2017,Marija,RAM, $59.39 ,9</t>
  </si>
  <si>
    <t>08/21/2017,Jožef,Router, $123.45 ,8</t>
  </si>
  <si>
    <t>08/21/2017,Jožef,napajalnik, $66.48 ,4</t>
  </si>
  <si>
    <t>08/21/2017,Janez,tipkovnica, $24.96 ,7</t>
  </si>
  <si>
    <t>08/21/2017,Irena,Miška, $35.15 ,4</t>
  </si>
  <si>
    <t>08/21/2017,Irena,napajalnik, $66.48 ,6</t>
  </si>
  <si>
    <t>08/21/2017,Peter,Miška, $35.15 ,3</t>
  </si>
  <si>
    <t>08/21/2017,Janez,Miška, $35.15 ,2</t>
  </si>
  <si>
    <t>08/21/2017,Peter,Miška, $35.15 ,7</t>
  </si>
  <si>
    <t>08/22/2017,Irena,SSD, $84.99 ,4</t>
  </si>
  <si>
    <t>08/22/2017,Mojca,Router, $123.45 ,5</t>
  </si>
  <si>
    <t>08/22/2017,Mojca,napajalnik, $66.48 ,6</t>
  </si>
  <si>
    <t>08/22/2017,Jožef,RAM, $59.39 ,3</t>
  </si>
  <si>
    <t>08/22/2017,Irena,napajalnik, $66.48 ,8</t>
  </si>
  <si>
    <t>08/22/2017,Jožef,tipkovnica, $24.96 ,4</t>
  </si>
  <si>
    <t>08/22/2017,Janez,SSD, $84.99 ,4</t>
  </si>
  <si>
    <t>08/22/2017,Irena,Miška, $35.15 ,3</t>
  </si>
  <si>
    <t>08/22/2017,Ana,RAM, $59.39 ,4</t>
  </si>
  <si>
    <t>08/22/2017,Franc,Router, $123.45 ,2</t>
  </si>
  <si>
    <t>08/23/2017,Maja,RAM, $59.39 ,8</t>
  </si>
  <si>
    <t>08/23/2017,Marija,Miška, $35.15 ,4</t>
  </si>
  <si>
    <t>08/23/2017,Mojca,SSD, $84.99 ,3</t>
  </si>
  <si>
    <t>08/23/2017,Jožef,SSD, $84.99 ,3</t>
  </si>
  <si>
    <t>08/23/2017,Anton,RAM, $59.39 ,7</t>
  </si>
  <si>
    <t>08/23/2017,Maja,napajalnik, $66.48 ,5</t>
  </si>
  <si>
    <t>08/23/2017,Anton,SSD, $84.99 ,2</t>
  </si>
  <si>
    <t>08/24/2017,Mojca,napajalnik, $66.48 ,4</t>
  </si>
  <si>
    <t>08/24/2017,Peter,SSD, $84.99 ,6</t>
  </si>
  <si>
    <t>08/24/2017,Irena,SSD, $84.99 ,3</t>
  </si>
  <si>
    <t>08/24/2017,Mojca,Router, $123.45 ,5</t>
  </si>
  <si>
    <t>08/24/2017,Maja,RAM, $59.39 ,1</t>
  </si>
  <si>
    <t>08/25/2017,Franc,Miška, $35.15 ,5</t>
  </si>
  <si>
    <t>08/25/2017,Mojca,RAM, $59.39 ,6</t>
  </si>
  <si>
    <t>08/25/2017,Irena,Router, $123.45 ,5</t>
  </si>
  <si>
    <t>08/25/2017,Janez,Miška, $35.15 ,8</t>
  </si>
  <si>
    <t>08/25/2017,Jožef,tipkovnica, $24.96 ,3</t>
  </si>
  <si>
    <t>08/25/2017,Irena,SSD, $84.99 ,5</t>
  </si>
  <si>
    <t>08/25/2017,Peter,Miška, $35.15 ,3</t>
  </si>
  <si>
    <t>08/25/2017,Marija,RAM, $59.39 ,1</t>
  </si>
  <si>
    <t>08/28/2017,Jožef,Router, $123.45 ,4</t>
  </si>
  <si>
    <t>08/28/2017,Anton,Router, $123.45 ,6</t>
  </si>
  <si>
    <t>08/28/2017,Peter,tipkovnica, $24.96 ,5</t>
  </si>
  <si>
    <t>08/28/2017,Janez,napajalnik, $66.48 ,5</t>
  </si>
  <si>
    <t>08/28/2017,Irena,napajalnik, $66.48 ,3</t>
  </si>
  <si>
    <t>08/28/2017,Janez,SSD, $84.99 ,2</t>
  </si>
  <si>
    <t>08/28/2017,Ana,Router, $123.45 ,8</t>
  </si>
  <si>
    <t>08/29/2017,Mojca,SSD, $84.99 ,2</t>
  </si>
  <si>
    <t>08/29/2017,Mojca,tipkovnica, $24.96 ,4</t>
  </si>
  <si>
    <t>08/29/2017,Marija,Router, $123.45 ,2</t>
  </si>
  <si>
    <t>08/29/2017,Irena,Miška, $35.15 ,8</t>
  </si>
  <si>
    <t>08/29/2017,Ana,SSD, $84.99 ,3</t>
  </si>
  <si>
    <t>08/30/2017,Irena,napajalnik, $66.48 ,5</t>
  </si>
  <si>
    <t>08/30/2017,Janez,napajalnik, $66.48 ,7</t>
  </si>
  <si>
    <t>08/30/2017,Franc,Router, $123.45 ,3</t>
  </si>
  <si>
    <t>08/30/2017,Anton,napajalnik, $66.48 ,3</t>
  </si>
  <si>
    <t>08/30/2017,Anton,napajalnik, $66.48 ,9</t>
  </si>
  <si>
    <t>08/31/2017,Maja,SSD, $84.99 ,6</t>
  </si>
  <si>
    <t>08/31/2017,Irena,Miška, $35.15 ,7</t>
  </si>
  <si>
    <t>08/31/2017,Irena,Miška, $35.15 ,3</t>
  </si>
  <si>
    <t>08/31/2017,Maja,tipkovnica, $24.96 ,7</t>
  </si>
  <si>
    <t>08/31/2017,Peter,Router, $123.45 ,2</t>
  </si>
  <si>
    <t>08/31/2017,Franc,tipkovnica, $24.96 ,1</t>
  </si>
  <si>
    <t>09/01/2017,Mojca,SSD, $84.99 ,6</t>
  </si>
  <si>
    <t>09/01/2017,Mojca,RAM, $59.39 ,7</t>
  </si>
  <si>
    <t>09/01/2017,Maja,napajalnik, $66.48 ,5</t>
  </si>
  <si>
    <t>09/01/2017,Mojca,RAM, $59.39 ,4</t>
  </si>
  <si>
    <t>09/01/2017,Mojca,tipkovnica, $24.96 ,4</t>
  </si>
  <si>
    <t>09/01/2017,Franc,napajalnik, $66.48 ,7</t>
  </si>
  <si>
    <t>09/04/2017,Janez,napajalnik, $66.48 ,3</t>
  </si>
  <si>
    <t>09/04/2017,Marija,RAM, $59.39 ,3</t>
  </si>
  <si>
    <t>09/04/2017,Peter,SSD, $84.99 ,4</t>
  </si>
  <si>
    <t>09/04/2017,Anton,RAM, $59.39 ,1</t>
  </si>
  <si>
    <t>09/04/2017,Ana,Miška, $35.15 ,4</t>
  </si>
  <si>
    <t>09/04/2017,Maja,Router, $123.45 ,2</t>
  </si>
  <si>
    <t>09/04/2017,Franc,Router, $123.45 ,5</t>
  </si>
  <si>
    <t>09/04/2017,Irena,Miška, $35.15 ,2</t>
  </si>
  <si>
    <t>09/04/2017,Anton,tipkovnica, $24.96 ,8</t>
  </si>
  <si>
    <t>09/05/2017,Ana,tipkovnica, $24.96 ,6</t>
  </si>
  <si>
    <t>09/05/2017,Janez,napajalnik, $66.48 ,3</t>
  </si>
  <si>
    <t>09/05/2017,Janez,tipkovnica, $24.96 ,4</t>
  </si>
  <si>
    <t>09/05/2017,Franc,tipkovnica, $24.96 ,1</t>
  </si>
  <si>
    <t>09/05/2017,Mojca,tipkovnica, $24.96 ,3</t>
  </si>
  <si>
    <t>09/05/2017,Janez,Router, $123.45 ,4</t>
  </si>
  <si>
    <t>09/05/2017,Janez,napajalnik, $66.48 ,5</t>
  </si>
  <si>
    <t>09/06/2017,Franc,napajalnik, $66.48 ,5</t>
  </si>
  <si>
    <t>09/06/2017,Anton,Router, $123.45 ,1</t>
  </si>
  <si>
    <t>09/06/2017,Mojca,tipkovnica, $24.96 ,2</t>
  </si>
  <si>
    <t>09/07/2017,Janez,Miška, $35.15 ,3</t>
  </si>
  <si>
    <t>09/07/2017,Franc,tipkovnica, $24.96 ,7</t>
  </si>
  <si>
    <t>09/07/2017,Peter,RAM, $59.39 ,8</t>
  </si>
  <si>
    <t>09/08/2017,Irena,SSD, $84.99 ,3</t>
  </si>
  <si>
    <t>09/08/2017,Anton,RAM, $59.39 ,1</t>
  </si>
  <si>
    <t>09/08/2017,Janez,Miška, $35.15 ,4</t>
  </si>
  <si>
    <t>09/08/2017,Franc,Router, $123.45 ,3</t>
  </si>
  <si>
    <t>09/08/2017,Jožef,SSD, $84.99 ,4</t>
  </si>
  <si>
    <t>09/08/2017,Irena,Miška, $35.15 ,6</t>
  </si>
  <si>
    <t>09/11/2017,Anton,Miška, $35.15 ,5</t>
  </si>
  <si>
    <t>09/11/2017,Marija,SSD, $84.99 ,2</t>
  </si>
  <si>
    <t>09/11/2017,Anton,Router, $123.45 ,7</t>
  </si>
  <si>
    <t>09/11/2017,Peter,SSD, $84.99 ,3</t>
  </si>
  <si>
    <t>09/11/2017,Jožef,Router, $123.45 ,6</t>
  </si>
  <si>
    <t>09/12/2017,Peter,napajalnik, $66.48 ,3</t>
  </si>
  <si>
    <t>09/12/2017,Ana,napajalnik, $66.48 ,3</t>
  </si>
  <si>
    <t>09/12/2017,Janez,SSD, $84.99 ,5</t>
  </si>
  <si>
    <t>09/13/2017,Irena,napajalnik, $66.48 ,2</t>
  </si>
  <si>
    <t>09/13/2017,Janez,RAM, $59.39 ,3</t>
  </si>
  <si>
    <t>09/13/2017,Peter,tipkovnica, $24.96 ,3</t>
  </si>
  <si>
    <t>09/13/2017,Jožef,tipkovnica, $24.96 ,3</t>
  </si>
  <si>
    <t>09/14/2017,Anton,napajalnik, $66.48 ,4</t>
  </si>
  <si>
    <t>09/14/2017,Peter,Router, $123.45 ,4</t>
  </si>
  <si>
    <t>09/14/2017,Anton,RAM, $59.39 ,2</t>
  </si>
  <si>
    <t>09/14/2017,Anton,Miška, $35.15 ,4</t>
  </si>
  <si>
    <t>09/14/2017,Franc,napajalnik, $66.48 ,4</t>
  </si>
  <si>
    <t>09/14/2017,Peter,Miška, $35.15 ,4</t>
  </si>
  <si>
    <t>09/14/2017,Anton,napajalnik, $66.48 ,7</t>
  </si>
  <si>
    <t>09/14/2017,Anton,Router, $123.45 ,4</t>
  </si>
  <si>
    <t>09/14/2017,Mojca,napajalnik, $66.48 ,4</t>
  </si>
  <si>
    <t>09/14/2017,Franc,Router, $123.45 ,5</t>
  </si>
  <si>
    <t>09/14/2017,Mojca,Router, $123.45 ,2</t>
  </si>
  <si>
    <t>09/14/2017,Anton,tipkovnica, $24.96 ,4</t>
  </si>
  <si>
    <t>09/15/2017,Irena,tipkovnica, $24.96 ,6</t>
  </si>
  <si>
    <t>09/15/2017,Mojca,Miška, $35.15 ,5</t>
  </si>
  <si>
    <t>09/15/2017,Marija,Router, $123.45 ,7</t>
  </si>
  <si>
    <t>09/15/2017,Ana,tipkovnica, $24.96 ,3</t>
  </si>
  <si>
    <t>09/15/2017,Janez,RAM, $59.39 ,3</t>
  </si>
  <si>
    <t>09/15/2017,Maja,SSD, $84.99 ,4</t>
  </si>
  <si>
    <t>09/15/2017,Maja,tipkovnica, $24.96 ,5</t>
  </si>
  <si>
    <t>09/15/2017,Marija,RAM, $59.39 ,6</t>
  </si>
  <si>
    <t>09/18/2017,Irena,Miška, $35.15 ,5</t>
  </si>
  <si>
    <t>09/18/2017,Franc,SSD, $84.99 ,5</t>
  </si>
  <si>
    <t>09/19/2017,Ana,tipkovnica, $24.96 ,5</t>
  </si>
  <si>
    <t>09/19/2017,Peter,napajalnik, $66.48 ,4</t>
  </si>
  <si>
    <t>09/19/2017,Janez,napajalnik, $66.48 ,5</t>
  </si>
  <si>
    <t>09/19/2017,Jožef,Miška, $35.15 ,1</t>
  </si>
  <si>
    <t>09/19/2017,Maja,RAM, $59.39 ,4</t>
  </si>
  <si>
    <t>09/19/2017,Janez,tipkovnica, $24.96 ,5</t>
  </si>
  <si>
    <t>09/19/2017,Marija,RAM, $59.39 ,3</t>
  </si>
  <si>
    <t>09/19/2017,Irena,RAM, $59.39 ,4</t>
  </si>
  <si>
    <t>09/19/2017,Mojca,RAM, $59.39 ,1</t>
  </si>
  <si>
    <t>09/19/2017,Janez,tipkovnica, $24.96 ,9</t>
  </si>
  <si>
    <t>09/20/2017,Jožef,RAM, $59.39 ,6</t>
  </si>
  <si>
    <t>09/20/2017,Irena,SSD, $84.99 ,3</t>
  </si>
  <si>
    <t>09/20/2017,Jožef,napajalnik, $66.48 ,1</t>
  </si>
  <si>
    <t>09/20/2017,Mojca,RAM, $59.39 ,4</t>
  </si>
  <si>
    <t>09/20/2017,Janez,SSD, $84.99 ,4</t>
  </si>
  <si>
    <t>09/20/2017,Marija,tipkovnica, $24.96 ,5</t>
  </si>
  <si>
    <t>09/20/2017,Ana,tipkovnica, $24.96 ,7</t>
  </si>
  <si>
    <t>09/20/2017,Marija,Miška, $35.15 ,9</t>
  </si>
  <si>
    <t>09/20/2017,Peter,RAM, $59.39 ,4</t>
  </si>
  <si>
    <t>09/20/2017,Mojca,Miška, $35.15 ,5</t>
  </si>
  <si>
    <t>09/21/2017,Janez,RAM, $59.39 ,2</t>
  </si>
  <si>
    <t>09/21/2017,Maja,tipkovnica, $24.96 ,4</t>
  </si>
  <si>
    <t>09/21/2017,Anton,napajalnik, $66.48 ,3</t>
  </si>
  <si>
    <t>09/21/2017,Jožef,RAM, $59.39 ,2</t>
  </si>
  <si>
    <t>09/22/2017,Ana,Router, $123.45 ,5</t>
  </si>
  <si>
    <t>09/22/2017,Janez,tipkovnica, $24.96 ,3</t>
  </si>
  <si>
    <t>09/22/2017,Jožef,tipkovnica, $24.96 ,1</t>
  </si>
  <si>
    <t>09/22/2017,Janez,SSD, $84.99 ,9</t>
  </si>
  <si>
    <t>09/25/2017,Mojca,SSD, $84.99 ,1</t>
  </si>
  <si>
    <t>09/25/2017,Maja,SSD, $84.99 ,4</t>
  </si>
  <si>
    <t>09/25/2017,Janez,RAM, $59.39 ,3</t>
  </si>
  <si>
    <t>09/25/2017,Jožef,Miška, $35.15 ,5</t>
  </si>
  <si>
    <t>09/25/2017,Ana,napajalnik, $66.48 ,3</t>
  </si>
  <si>
    <t>09/25/2017,Jožef,napajalnik, $66.48 ,4</t>
  </si>
  <si>
    <t>09/26/2017,Peter,SSD, $84.99 ,5</t>
  </si>
  <si>
    <t>09/26/2017,Ana,RAM, $59.39 ,1</t>
  </si>
  <si>
    <t>09/26/2017,Anton,RAM, $59.39 ,5</t>
  </si>
  <si>
    <t>09/26/2017,Jožef,Router, $123.45 ,4</t>
  </si>
  <si>
    <t>09/26/2017,Irena,tipkovnica, $24.96 ,7</t>
  </si>
  <si>
    <t>09/26/2017,Marija,Miška, $35.15 ,4</t>
  </si>
  <si>
    <t>09/26/2017,Maja,tipkovnica, $24.96 ,6</t>
  </si>
  <si>
    <t>09/26/2017,Irena,Miška, $35.15 ,4</t>
  </si>
  <si>
    <t>09/27/2017,Janez,tipkovnica, $24.96 ,1</t>
  </si>
  <si>
    <t>09/27/2017,Peter,napajalnik, $66.48 ,4</t>
  </si>
  <si>
    <t>09/27/2017,Marija,RAM, $59.39 ,4</t>
  </si>
  <si>
    <t>09/27/2017,Marija,SSD, $84.99 ,3</t>
  </si>
  <si>
    <t>09/27/2017,Irena,RAM, $59.39 ,5</t>
  </si>
  <si>
    <t>09/27/2017,Ana,Miška, $35.15 ,3</t>
  </si>
  <si>
    <t>09/27/2017,Anton,Miška, $35.15 ,5</t>
  </si>
  <si>
    <t>09/28/2017,Jožef,Miška, $35.15 ,2</t>
  </si>
  <si>
    <t>09/28/2017,Peter,RAM, $59.39 ,6</t>
  </si>
  <si>
    <t>09/28/2017,Janez,Miška, $35.15 ,5</t>
  </si>
  <si>
    <t>09/28/2017,Franc,tipkovnica, $24.96 ,6</t>
  </si>
  <si>
    <t>09/28/2017,Irena,SSD, $84.99 ,3</t>
  </si>
  <si>
    <t>09/28/2017,Irena,tipkovnica, $24.96 ,2</t>
  </si>
  <si>
    <t>09/28/2017,Jožef,RAM, $59.39 ,3</t>
  </si>
  <si>
    <t>09/28/2017,Marija,Router, $123.45 ,3</t>
  </si>
  <si>
    <t>09/28/2017,Janez,Miška, $35.15 ,6</t>
  </si>
  <si>
    <t>09/29/2017,Peter,RAM, $59.39 ,3</t>
  </si>
  <si>
    <t>09/29/2017,Franc,RAM, $59.39 ,3</t>
  </si>
  <si>
    <t>09/29/2017,Irena,tipkovnica, $24.96 ,5</t>
  </si>
  <si>
    <t>09/29/2017,Ana,Router, $123.45 ,4</t>
  </si>
  <si>
    <t>09/29/2017,Peter,Miška, $35.15 ,3</t>
  </si>
  <si>
    <t>09/29/2017,Anton,Router, $123.45 ,1</t>
  </si>
  <si>
    <t>09/29/2017,Jožef,napajalnik, $66.48 ,5</t>
  </si>
  <si>
    <t>10/02/2017,Janez,SSD, $84.99 ,3</t>
  </si>
  <si>
    <t>10/02/2017,Anton,RAM, $59.39 ,4</t>
  </si>
  <si>
    <t>10/02/2017,Ana,tipkovnica, $24.96 ,3</t>
  </si>
  <si>
    <t>10/02/2017,Mojca,Miška, $35.15 ,2</t>
  </si>
  <si>
    <t>10/03/2017,Janez,tipkovnica, $24.96 ,2</t>
  </si>
  <si>
    <t>10/03/2017,Peter,tipkovnica, $24.96 ,4</t>
  </si>
  <si>
    <t>10/03/2017,Jožef,Router, $123.45 ,5</t>
  </si>
  <si>
    <t>10/03/2017,Peter,SSD, $84.99 ,1</t>
  </si>
  <si>
    <t>10/03/2017,Irena,RAM, $59.39 ,5</t>
  </si>
  <si>
    <t>10/03/2017,Irena,tipkovnica, $24.96 ,4</t>
  </si>
  <si>
    <t>10/03/2017,Mojca,RAM, $59.39 ,7</t>
  </si>
  <si>
    <t>10/03/2017,Maja,RAM, $59.39 ,5</t>
  </si>
  <si>
    <t>10/03/2017,Ana,SSD, $84.99 ,1</t>
  </si>
  <si>
    <t>10/04/2017,Ana,SSD, $84.99 ,5</t>
  </si>
  <si>
    <t>10/04/2017,Irena,Router, $123.45 ,6</t>
  </si>
  <si>
    <t>10/04/2017,Anton,RAM, $59.39 ,3</t>
  </si>
  <si>
    <t>10/04/2017,Peter,tipkovnica, $24.96 ,7</t>
  </si>
  <si>
    <t>10/05/2017,Franc,napajalnik, $66.48 ,3</t>
  </si>
  <si>
    <t>10/05/2017,Irena,tipkovnica, $24.96 ,4</t>
  </si>
  <si>
    <t>10/05/2017,Irena,Router, $123.45 ,8</t>
  </si>
  <si>
    <t>10/05/2017,Ana,napajalnik, $66.48 ,6</t>
  </si>
  <si>
    <t>10/05/2017,Peter,Router, $123.45 ,8</t>
  </si>
  <si>
    <t>10/05/2017,Maja,tipkovnica, $24.96 ,8</t>
  </si>
  <si>
    <t>10/05/2017,Jožef,Miška, $35.15 ,3</t>
  </si>
  <si>
    <t>10/06/2017,Ana,Miška, $35.15 ,3</t>
  </si>
  <si>
    <t>10/06/2017,Franc,Miška, $35.15 ,2</t>
  </si>
  <si>
    <t>10/06/2017,Jožef,tipkovnica, $24.96 ,5</t>
  </si>
  <si>
    <t>10/09/2017,Anton,Miška, $35.15 ,3</t>
  </si>
  <si>
    <t>10/09/2017,Irena,Router, $123.45 ,4</t>
  </si>
  <si>
    <t>10/09/2017,Janez,Router, $123.45 ,4</t>
  </si>
  <si>
    <t>10/09/2017,Marija,Miška, $35.15 ,9</t>
  </si>
  <si>
    <t>10/10/2017,Janez,Miška, $35.15 ,3</t>
  </si>
  <si>
    <t>10/10/2017,Anton,napajalnik, $66.48 ,6</t>
  </si>
  <si>
    <t>10/10/2017,Anton,RAM, $59.39 ,3</t>
  </si>
  <si>
    <t>10/10/2017,Franc,napajalnik, $66.48 ,3</t>
  </si>
  <si>
    <t>10/10/2017,Peter,napajalnik, $66.48 ,4</t>
  </si>
  <si>
    <t>10/10/2017,Mojca,Router, $123.45 ,2</t>
  </si>
  <si>
    <t>10/10/2017,Marija,Miška, $35.15 ,3</t>
  </si>
  <si>
    <t>10/10/2017,Marija,napajalnik, $66.48 ,3</t>
  </si>
  <si>
    <t>10/11/2017,Jožef,Router, $123.45 ,8</t>
  </si>
  <si>
    <t>10/11/2017,Anton,SSD, $84.99 ,4</t>
  </si>
  <si>
    <t>10/11/2017,Ana,SSD, $84.99 ,2</t>
  </si>
  <si>
    <t>10/11/2017,Irena,Miška, $35.15 ,6</t>
  </si>
  <si>
    <t>10/11/2017,Marija,Router, $123.45 ,4</t>
  </si>
  <si>
    <t>10/11/2017,Peter,RAM, $59.39 ,4</t>
  </si>
  <si>
    <t>10/11/2017,Irena,Miška, $35.15 ,5</t>
  </si>
  <si>
    <t>10/12/2017,Peter,SSD, $84.99 ,7</t>
  </si>
  <si>
    <t>10/12/2017,Maja,RAM, $59.39 ,5</t>
  </si>
  <si>
    <t>10/12/2017,Franc,RAM, $59.39 ,9</t>
  </si>
  <si>
    <t>10/12/2017,Ana,RAM, $59.39 ,6</t>
  </si>
  <si>
    <t>10/12/2017,Peter,Miška, $35.15 ,4</t>
  </si>
  <si>
    <t>10/12/2017,Jožef,SSD, $84.99 ,1</t>
  </si>
  <si>
    <t>10/12/2017,Irena,napajalnik, $66.48 ,3</t>
  </si>
  <si>
    <t>10/12/2017,Marija,Router, $123.45 ,2</t>
  </si>
  <si>
    <t>10/13/2017,Anton,Router, $123.45 ,6</t>
  </si>
  <si>
    <t>10/13/2017,Mojca,RAM, $59.39 ,3</t>
  </si>
  <si>
    <t>10/13/2017,Janez,tipkovnica, $24.96 ,2</t>
  </si>
  <si>
    <t>10/13/2017,Mojca,RAM, $59.39 ,4</t>
  </si>
  <si>
    <t>10/13/2017,Mojca,Router, $123.45 ,9</t>
  </si>
  <si>
    <t>10/16/2017,Ana,RAM, $59.39 ,2</t>
  </si>
  <si>
    <t>10/16/2017,Mojca,SSD, $84.99 ,7</t>
  </si>
  <si>
    <t>10/16/2017,Maja,tipkovnica, $24.96 ,3</t>
  </si>
  <si>
    <t>10/16/2017,Peter,SSD, $84.99 ,3</t>
  </si>
  <si>
    <t>10/16/2017,Janez,tipkovnica, $24.96 ,6</t>
  </si>
  <si>
    <t>10/16/2017,Peter,Router, $123.45 ,4</t>
  </si>
  <si>
    <t>10/16/2017,Janez,RAM, $59.39 ,5</t>
  </si>
  <si>
    <t>10/17/2017,Franc,napajalnik, $66.48 ,1</t>
  </si>
  <si>
    <t>10/17/2017,Janez,tipkovnica, $24.96 ,3</t>
  </si>
  <si>
    <t>10/17/2017,Maja,RAM, $59.39 ,3</t>
  </si>
  <si>
    <t>10/17/2017,Irena,RAM, $59.39 ,2</t>
  </si>
  <si>
    <t>10/17/2017,Irena,Miška, $35.15 ,4</t>
  </si>
  <si>
    <t>10/17/2017,Anton,RAM, $59.39 ,1</t>
  </si>
  <si>
    <t>10/17/2017,Mojca,SSD, $84.99 ,5</t>
  </si>
  <si>
    <t>10/17/2017,Maja,tipkovnica, $24.96 ,1</t>
  </si>
  <si>
    <t>10/17/2017,Mojca,SSD, $84.99 ,7</t>
  </si>
  <si>
    <t>10/18/2017,Maja,Miška, $35.15 ,5</t>
  </si>
  <si>
    <t>10/18/2017,Ana,napajalnik, $66.48 ,4</t>
  </si>
  <si>
    <t>10/18/2017,Marija,Router, $123.45 ,4</t>
  </si>
  <si>
    <t>10/18/2017,Anton,SSD, $84.99 ,2</t>
  </si>
  <si>
    <t>10/18/2017,Irena,napajalnik, $66.48 ,3</t>
  </si>
  <si>
    <t>10/18/2017,Marija,Router, $123.45 ,5</t>
  </si>
  <si>
    <t>10/18/2017,Anton,RAM, $59.39 ,8</t>
  </si>
  <si>
    <t>10/19/2017,Jožef,RAM, $59.39 ,5</t>
  </si>
  <si>
    <t>10/19/2017,Ana,Router, $123.45 ,7</t>
  </si>
  <si>
    <t>10/19/2017,Jožef,tipkovnica, $24.96 ,3</t>
  </si>
  <si>
    <t>10/19/2017,Janez,tipkovnica, $24.96 ,5</t>
  </si>
  <si>
    <t>10/19/2017,Marija,RAM, $59.39 ,5</t>
  </si>
  <si>
    <t>10/19/2017,Irena,SSD, $84.99 ,9</t>
  </si>
  <si>
    <t>10/19/2017,Irena,napajalnik, $66.48 ,4</t>
  </si>
  <si>
    <t>10/19/2017,Mojca,RAM, $59.39 ,2</t>
  </si>
  <si>
    <t>10/19/2017,Jožef,napajalnik, $66.48 ,8</t>
  </si>
  <si>
    <t>10/19/2017,Mojca,RAM, $59.39 ,1</t>
  </si>
  <si>
    <t>10/19/2017,Mojca,napajalnik, $66.48 ,5</t>
  </si>
  <si>
    <t>10/19/2017,Marija,Miška, $35.15 ,8</t>
  </si>
  <si>
    <t>10/20/2017,Jožef,Router, $123.45 ,4</t>
  </si>
  <si>
    <t>10/20/2017,Janez,SSD, $84.99 ,6</t>
  </si>
  <si>
    <t>10/20/2017,Marija,RAM, $59.39 ,8</t>
  </si>
  <si>
    <t>10/20/2017,Anton,RAM, $59.39 ,3</t>
  </si>
  <si>
    <t>10/20/2017,Franc,Router, $123.45 ,4</t>
  </si>
  <si>
    <t>10/20/2017,Maja,Miška, $35.15 ,2</t>
  </si>
  <si>
    <t>10/20/2017,Maja,Miška, $35.15 ,4</t>
  </si>
  <si>
    <t>10/20/2017,Jožef,napajalnik, $66.48 ,4</t>
  </si>
  <si>
    <t>10/20/2017,Franc,RAM, $59.39 ,4</t>
  </si>
  <si>
    <t>10/23/2017,Jožef,Miška, $35.15 ,2</t>
  </si>
  <si>
    <t>10/23/2017,Ana,Miška, $35.15 ,3</t>
  </si>
  <si>
    <t>10/23/2017,Franc,tipkovnica, $24.96 ,9</t>
  </si>
  <si>
    <t>10/23/2017,Janez,Router, $123.45 ,4</t>
  </si>
  <si>
    <t>10/24/2017,Jožef,Router, $123.45 ,5</t>
  </si>
  <si>
    <t>10/24/2017,Janez,RAM, $59.39 ,3</t>
  </si>
  <si>
    <t>10/24/2017,Janez,SSD, $84.99 ,4</t>
  </si>
  <si>
    <t>10/24/2017,Peter,SSD, $84.99 ,2</t>
  </si>
  <si>
    <t>10/24/2017,Irena,Miška, $35.15 ,6</t>
  </si>
  <si>
    <t>10/25/2017,Marija,RAM, $59.39 ,6</t>
  </si>
  <si>
    <t>10/25/2017,Franc,SSD, $84.99 ,3</t>
  </si>
  <si>
    <t>10/25/2017,Janez,napajalnik, $66.48 ,6</t>
  </si>
  <si>
    <t>10/25/2017,Irena,SSD, $84.99 ,5</t>
  </si>
  <si>
    <t>10/25/2017,Marija,SSD, $84.99 ,3</t>
  </si>
  <si>
    <t>10/25/2017,Anton,Router, $123.45 ,4</t>
  </si>
  <si>
    <t>10/25/2017,Marija,Router, $123.45 ,5</t>
  </si>
  <si>
    <t>10/26/2017,Ana,SSD, $84.99 ,3</t>
  </si>
  <si>
    <t>10/26/2017,Franc,SSD, $84.99 ,5</t>
  </si>
  <si>
    <t>10/26/2017,Mojca,Miška, $35.15 ,3</t>
  </si>
  <si>
    <t>10/26/2017,Janez,napajalnik, $66.48 ,5</t>
  </si>
  <si>
    <t>10/26/2017,Franc,Router, $123.45 ,5</t>
  </si>
  <si>
    <t>10/27/2017,Janez,tipkovnica, $24.96 ,4</t>
  </si>
  <si>
    <t>10/27/2017,Ana,RAM, $59.39 ,2</t>
  </si>
  <si>
    <t>10/27/2017,Irena,Miška, $35.15 ,1</t>
  </si>
  <si>
    <t>10/27/2017,Franc,tipkovnica, $24.96 ,5</t>
  </si>
  <si>
    <t>10/27/2017,Franc,Router, $123.45 ,4</t>
  </si>
  <si>
    <t>10/27/2017,Maja,napajalnik, $66.48 ,4</t>
  </si>
  <si>
    <t>10/27/2017,Jožef,Miška, $35.15 ,5</t>
  </si>
  <si>
    <t>10/27/2017,Ana,SSD, $84.99 ,8</t>
  </si>
  <si>
    <t>10/27/2017,Franc,tipkovnica, $24.96 ,3</t>
  </si>
  <si>
    <t>10/27/2017,Mojca,RAM, $59.39 ,5</t>
  </si>
  <si>
    <t>10/27/2017,Anton,tipkovnica, $24.96 ,3</t>
  </si>
  <si>
    <t>10/30/2017,Maja,tipkovnica, $24.96 ,5</t>
  </si>
  <si>
    <t>10/30/2017,Jožef,Miška, $35.15 ,3</t>
  </si>
  <si>
    <t>10/30/2017,Ana,napajalnik, $66.48 ,4</t>
  </si>
  <si>
    <t>10/30/2017,Irena,RAM, $59.39 ,2</t>
  </si>
  <si>
    <t>10/30/2017,Mojca,napajalnik, $66.48 ,6</t>
  </si>
  <si>
    <t>10/30/2017,Janez,napajalnik, $66.48 ,5</t>
  </si>
  <si>
    <t>11/02/2017,Franc,tipkovnica, $24.96 ,5</t>
  </si>
  <si>
    <t>11/02/2017,Ana,RAM, $59.39 ,4</t>
  </si>
  <si>
    <t>11/02/2017,Peter,Router, $123.45 ,5</t>
  </si>
  <si>
    <t>11/02/2017,Jožef,napajalnik, $66.48 ,6</t>
  </si>
  <si>
    <t>11/02/2017,Ana,RAM, $59.39 ,2</t>
  </si>
  <si>
    <t>11/02/2017,Ana,napajalnik, $66.48 ,6</t>
  </si>
  <si>
    <t>11/02/2017,Irena,RAM, $59.39 ,2</t>
  </si>
  <si>
    <t>11/02/2017,Marija,SSD, $84.99 ,3</t>
  </si>
  <si>
    <t>11/03/2017,Maja,SSD, $84.99 ,4</t>
  </si>
  <si>
    <t>11/03/2017,Mojca,napajalnik, $66.48 ,4</t>
  </si>
  <si>
    <t>11/03/2017,Ana,RAM, $59.39 ,2</t>
  </si>
  <si>
    <t>11/03/2017,Franc,Router, $123.45 ,3</t>
  </si>
  <si>
    <t>11/03/2017,Janez,napajalnik, $66.48 ,4</t>
  </si>
  <si>
    <t>11/03/2017,Mojca,SSD, $84.99 ,2</t>
  </si>
  <si>
    <t>11/03/2017,Ana,tipkovnica, $24.96 ,3</t>
  </si>
  <si>
    <t>11/03/2017,Franc,napajalnik, $66.48 ,3</t>
  </si>
  <si>
    <t>11/03/2017,Ana,RAM, $59.39 ,5</t>
  </si>
  <si>
    <t>11/03/2017,Irena,RAM, $59.39 ,3</t>
  </si>
  <si>
    <t>11/03/2017,Anton,RAM, $59.39 ,6</t>
  </si>
  <si>
    <t>11/03/2017,Franc,RAM, $59.39 ,2</t>
  </si>
  <si>
    <t>11/03/2017,Mojca,napajalnik, $66.48 ,3</t>
  </si>
  <si>
    <t>11/03/2017,Irena,tipkovnica, $24.96 ,2</t>
  </si>
  <si>
    <t>11/03/2017,Mojca,tipkovnica, $24.96 ,8</t>
  </si>
  <si>
    <t>11/06/2017,Ana,Router, $123.45 ,4</t>
  </si>
  <si>
    <t>11/06/2017,Marija,Router, $123.45 ,3</t>
  </si>
  <si>
    <t>11/06/2017,Maja,Router, $123.45 ,9</t>
  </si>
  <si>
    <t>11/06/2017,Ana,Miška, $35.15 ,4</t>
  </si>
  <si>
    <t>11/07/2017,Irena,SSD, $84.99 ,8</t>
  </si>
  <si>
    <t>11/07/2017,Ana,RAM, $59.39 ,4</t>
  </si>
  <si>
    <t>11/07/2017,Janez,RAM, $59.39 ,9</t>
  </si>
  <si>
    <t>11/07/2017,Irena,tipkovnica, $24.96 ,4</t>
  </si>
  <si>
    <t>11/07/2017,Ana,tipkovnica, $24.96 ,4</t>
  </si>
  <si>
    <t>11/07/2017,Mojca,Router, $123.45 ,6</t>
  </si>
  <si>
    <t>11/07/2017,Ana,tipkovnica, $24.96 ,3</t>
  </si>
  <si>
    <t>11/07/2017,Franc,SSD, $84.99 ,5</t>
  </si>
  <si>
    <t>11/08/2017,Jožef,RAM, $59.39 ,2</t>
  </si>
  <si>
    <t>11/08/2017,Maja,napajalnik, $66.48 ,6</t>
  </si>
  <si>
    <t>11/08/2017,Ana,Miška, $35.15 ,4</t>
  </si>
  <si>
    <t>11/08/2017,Marija,Router, $123.45 ,5</t>
  </si>
  <si>
    <t>11/08/2017,Jožef,napajalnik, $66.48 ,3</t>
  </si>
  <si>
    <t>11/08/2017,Marija,Miška, $35.15 ,2</t>
  </si>
  <si>
    <t>11/08/2017,Irena,napajalnik, $66.48 ,8</t>
  </si>
  <si>
    <t>11/09/2017,Maja,Router, $123.45 ,2</t>
  </si>
  <si>
    <t>11/09/2017,Marija,Router, $123.45 ,2</t>
  </si>
  <si>
    <t>11/09/2017,Irena,RAM, $59.39 ,3</t>
  </si>
  <si>
    <t>11/09/2017,Anton,SSD, $84.99 ,5</t>
  </si>
  <si>
    <t>11/09/2017,Peter,napajalnik, $66.48 ,7</t>
  </si>
  <si>
    <t>11/09/2017,Ana,tipkovnica, $24.96 ,4</t>
  </si>
  <si>
    <t>11/09/2017,Peter,tipkovnica, $24.96 ,7</t>
  </si>
  <si>
    <t>11/10/2017,Anton,Miška, $35.15 ,4</t>
  </si>
  <si>
    <t>11/10/2017,Jožef,RAM, $59.39 ,5</t>
  </si>
  <si>
    <t>11/10/2017,Peter,Router, $123.45 ,4</t>
  </si>
  <si>
    <t>11/10/2017,Peter,Miška, $35.15 ,5</t>
  </si>
  <si>
    <t>11/10/2017,Marija,RAM, $59.39 ,4</t>
  </si>
  <si>
    <t>11/10/2017,Peter,tipkovnica, $24.96 ,5</t>
  </si>
  <si>
    <t>11/10/2017,Maja,Router, $123.45 ,6</t>
  </si>
  <si>
    <t>11/13/2017,Marija,napajalnik, $66.48 ,6</t>
  </si>
  <si>
    <t>11/13/2017,Peter,tipkovnica, $24.96 ,4</t>
  </si>
  <si>
    <t>11/13/2017,Jožef,RAM, $59.39 ,3</t>
  </si>
  <si>
    <t>11/13/2017,Irena,Router, $123.45 ,4</t>
  </si>
  <si>
    <t>11/13/2017,Mojca,Miška, $35.15 ,4</t>
  </si>
  <si>
    <t>11/13/2017,Irena,Miška, $35.15 ,5</t>
  </si>
  <si>
    <t>11/13/2017,Franc,Router, $123.45 ,6</t>
  </si>
  <si>
    <t>11/13/2017,Maja,SSD, $84.99 ,5</t>
  </si>
  <si>
    <t>11/14/2017,Irena,RAM, $59.39 ,3</t>
  </si>
  <si>
    <t>11/14/2017,Marija,Router, $123.45 ,7</t>
  </si>
  <si>
    <t>11/14/2017,Maja,napajalnik, $66.48 ,6</t>
  </si>
  <si>
    <t>11/14/2017,Ana,Miška, $35.15 ,7</t>
  </si>
  <si>
    <t>11/14/2017,Maja,napajalnik, $66.48 ,3</t>
  </si>
  <si>
    <t>11/14/2017,Anton,RAM, $59.39 ,1</t>
  </si>
  <si>
    <t>11/14/2017,Janez,Router, $123.45 ,3</t>
  </si>
  <si>
    <t>11/14/2017,Peter,SSD, $84.99 ,4</t>
  </si>
  <si>
    <t>11/15/2017,Jožef,Miška, $35.15 ,4</t>
  </si>
  <si>
    <t>11/15/2017,Marija,tipkovnica, $24.96 ,5</t>
  </si>
  <si>
    <t>11/15/2017,Mojca,Router, $123.45 ,5</t>
  </si>
  <si>
    <t>11/15/2017,Peter,tipkovnica, $24.96 ,5</t>
  </si>
  <si>
    <t>11/15/2017,Franc,tipkovnica, $24.96 ,6</t>
  </si>
  <si>
    <t>11/15/2017,Irena,Router, $123.45 ,1</t>
  </si>
  <si>
    <t>11/16/2017,Ana,Miška, $35.15 ,1</t>
  </si>
  <si>
    <t>11/16/2017,Mojca,Router, $123.45 ,5</t>
  </si>
  <si>
    <t>11/16/2017,Marija,napajalnik, $66.48 ,9</t>
  </si>
  <si>
    <t>11/16/2017,Anton,napajalnik, $66.48 ,3</t>
  </si>
  <si>
    <t>11/16/2017,Maja,Router, $123.45 ,3</t>
  </si>
  <si>
    <t>11/17/2017,Ana,napajalnik, $66.48 ,3</t>
  </si>
  <si>
    <t>11/17/2017,Mojca,napajalnik, $66.48 ,7</t>
  </si>
  <si>
    <t>11/17/2017,Anton,tipkovnica, $24.96 ,1</t>
  </si>
  <si>
    <t>11/17/2017,Janez,Router, $123.45 ,5</t>
  </si>
  <si>
    <t>11/17/2017,Maja,Miška, $35.15 ,4</t>
  </si>
  <si>
    <t>11/17/2017,Jožef,Miška, $35.15 ,2</t>
  </si>
  <si>
    <t>11/17/2017,Janez,tipkovnica, $24.96 ,2</t>
  </si>
  <si>
    <t>11/17/2017,Janez,Router, $123.45 ,3</t>
  </si>
  <si>
    <t>11/17/2017,Mojca,Router, $123.45 ,5</t>
  </si>
  <si>
    <t>11/20/2017,Jožef,tipkovnica, $24.96 ,3</t>
  </si>
  <si>
    <t>11/20/2017,Jožef,napajalnik, $66.48 ,4</t>
  </si>
  <si>
    <t>11/20/2017,Ana,tipkovnica, $24.96 ,5</t>
  </si>
  <si>
    <t>11/20/2017,Irena,napajalnik, $66.48 ,5</t>
  </si>
  <si>
    <t>11/20/2017,Irena,RAM, $59.39 ,6</t>
  </si>
  <si>
    <t>11/20/2017,Ana,Router, $123.45 ,4</t>
  </si>
  <si>
    <t>11/20/2017,Irena,Miška, $35.15 ,8</t>
  </si>
  <si>
    <t>11/20/2017,Maja,Router, $123.45 ,3</t>
  </si>
  <si>
    <t>11/20/2017,Ana,tipkovnica, $24.96 ,3</t>
  </si>
  <si>
    <t>11/20/2017,Jožef,RAM, $59.39 ,3</t>
  </si>
  <si>
    <t>11/20/2017,Marija,SSD, $84.99 ,3</t>
  </si>
  <si>
    <t>11/21/2017,Marija,RAM, $59.39 ,5</t>
  </si>
  <si>
    <t>11/21/2017,Jožef,tipkovnica, $24.96 ,5</t>
  </si>
  <si>
    <t>11/21/2017,Ana,Router, $123.45 ,3</t>
  </si>
  <si>
    <t>11/21/2017,Jožef,napajalnik, $66.48 ,3</t>
  </si>
  <si>
    <t>11/21/2017,Marija,Router, $123.45 ,7</t>
  </si>
  <si>
    <t>11/21/2017,Maja,SSD, $84.99 ,7</t>
  </si>
  <si>
    <t>11/21/2017,Jožef,tipkovnica, $24.96 ,3</t>
  </si>
  <si>
    <t>11/22/2017,Jožef,Router, $123.45 ,4</t>
  </si>
  <si>
    <t>11/22/2017,Irena,Miška, $35.15 ,8</t>
  </si>
  <si>
    <t>11/22/2017,Marija,tipkovnica, $24.96 ,2</t>
  </si>
  <si>
    <t>11/22/2017,Ana,napajalnik, $66.48 ,4</t>
  </si>
  <si>
    <t>11/22/2017,Mojca,RAM, $59.39 ,6</t>
  </si>
  <si>
    <t>11/22/2017,Peter,Router, $123.45 ,6</t>
  </si>
  <si>
    <t>11/23/2017,Ana,Miška, $35.15 ,8</t>
  </si>
  <si>
    <t>11/23/2017,Franc,SSD, $84.99 ,4</t>
  </si>
  <si>
    <t>11/23/2017,Anton,Miška, $35.15 ,5</t>
  </si>
  <si>
    <t>11/23/2017,Ana,napajalnik, $66.48 ,4</t>
  </si>
  <si>
    <t>11/24/2017,Jožef,napajalnik, $66.48 ,5</t>
  </si>
  <si>
    <t>11/24/2017,Marija,Miška, $35.15 ,4</t>
  </si>
  <si>
    <t>11/24/2017,Maja,Router, $123.45 ,2</t>
  </si>
  <si>
    <t>11/24/2017,Anton,SSD, $84.99 ,3</t>
  </si>
  <si>
    <t>11/24/2017,Jožef,Router, $123.45 ,7</t>
  </si>
  <si>
    <t>11/24/2017,Janez,napajalnik, $66.48 ,1</t>
  </si>
  <si>
    <t>11/27/2017,Mojca,napajalnik, $66.48 ,4</t>
  </si>
  <si>
    <t>11/27/2017,Jožef,SSD, $84.99 ,6</t>
  </si>
  <si>
    <t>11/27/2017,Anton,Miška, $35.15 ,5</t>
  </si>
  <si>
    <t>11/27/2017,Peter,SSD, $84.99 ,5</t>
  </si>
  <si>
    <t>11/27/2017,Jožef,Miška, $35.15 ,4</t>
  </si>
  <si>
    <t>11/27/2017,Janez,Miška, $35.15 ,3</t>
  </si>
  <si>
    <t>11/27/2017,Janez,napajalnik, $66.48 ,9</t>
  </si>
  <si>
    <t>11/27/2017,Anton,tipkovnica, $24.96 ,4</t>
  </si>
  <si>
    <t>11/28/2017,Janez,Router, $123.45 ,7</t>
  </si>
  <si>
    <t>11/28/2017,Peter,Router, $123.45 ,3</t>
  </si>
  <si>
    <t>11/28/2017,Jožef,SSD, $84.99 ,7</t>
  </si>
  <si>
    <t>11/28/2017,Franc,tipkovnica, $24.96 ,3</t>
  </si>
  <si>
    <t>11/28/2017,Mojca,Router, $123.45 ,4</t>
  </si>
  <si>
    <t>11/28/2017,Ana,Miška, $35.15 ,3</t>
  </si>
  <si>
    <t>11/29/2017,Irena,Router, $123.45 ,2</t>
  </si>
  <si>
    <t>11/29/2017,Janez,tipkovnica, $24.96 ,3</t>
  </si>
  <si>
    <t>11/29/2017,Janez,SSD, $84.99 ,4</t>
  </si>
  <si>
    <t>11/29/2017,Franc,Miška, $35.15 ,3</t>
  </si>
  <si>
    <t>11/29/2017,Mojca,napajalnik, $66.48 ,6</t>
  </si>
  <si>
    <t>11/29/2017,Jožef,Miška, $35.15 ,7</t>
  </si>
  <si>
    <t>11/29/2017,Franc,RAM, $59.39 ,5</t>
  </si>
  <si>
    <t>11/29/2017,Irena,napajalnik, $66.48 ,6</t>
  </si>
  <si>
    <t>11/29/2017,Maja,Router, $123.45 ,2</t>
  </si>
  <si>
    <t>11/29/2017,Ana,napajalnik, $66.48 ,5</t>
  </si>
  <si>
    <t>11/30/2017,Janez,RAM, $59.39 ,5</t>
  </si>
  <si>
    <t>11/30/2017,Maja,SSD, $84.99 ,3</t>
  </si>
  <si>
    <t>11/30/2017,Maja,SSD, $84.99 ,2</t>
  </si>
  <si>
    <t>11/30/2017,Anton,tipkovnica, $24.96 ,3</t>
  </si>
  <si>
    <t>11/30/2017,Anton,Miška, $35.15 ,4</t>
  </si>
  <si>
    <t>11/30/2017,Marija,RAM, $59.39 ,5</t>
  </si>
  <si>
    <t>11/30/2017,Anton,RAM, $59.39 ,4</t>
  </si>
  <si>
    <t>11/30/2017,Mojca,tipkovnica, $24.96 ,5</t>
  </si>
  <si>
    <t>12/01/2017,Anton,SSD, $84.99 ,3</t>
  </si>
  <si>
    <t>12/01/2017,Franc,Router, $123.45 ,3</t>
  </si>
  <si>
    <t>12/01/2017,Franc,Miška, $35.15 ,4</t>
  </si>
  <si>
    <t>12/01/2017,Anton,napajalnik, $66.48 ,3</t>
  </si>
  <si>
    <t>12/01/2017,Maja,RAM, $59.39 ,3</t>
  </si>
  <si>
    <t>12/01/2017,Jožef,tipkovnica, $24.96 ,4</t>
  </si>
  <si>
    <t>12/01/2017,Marija,tipkovnica, $24.96 ,5</t>
  </si>
  <si>
    <t>12/01/2017,Maja,napajalnik, $66.48 ,3</t>
  </si>
  <si>
    <t>12/01/2017,Janez,Router, $123.45 ,2</t>
  </si>
  <si>
    <t>12/01/2017,Janez,napajalnik, $66.48 ,4</t>
  </si>
  <si>
    <t>12/01/2017,Marija,SSD, $84.99 ,5</t>
  </si>
  <si>
    <t>12/04/2017,Maja,Miška, $35.15 ,2</t>
  </si>
  <si>
    <t>12/04/2017,Janez,Router, $123.45 ,2</t>
  </si>
  <si>
    <t>12/04/2017,Marija,napajalnik, $66.48 ,3</t>
  </si>
  <si>
    <t>12/04/2017,Mojca,SSD, $84.99 ,2</t>
  </si>
  <si>
    <t>12/04/2017,Jožef,tipkovnica, $24.96 ,5</t>
  </si>
  <si>
    <t>12/04/2017,Irena,SSD, $84.99 ,2</t>
  </si>
  <si>
    <t>12/04/2017,Janez,napajalnik, $66.48 ,4</t>
  </si>
  <si>
    <t>12/04/2017,Peter,tipkovnica, $24.96 ,5</t>
  </si>
  <si>
    <t>12/05/2017,Mojca,tipkovnica, $24.96 ,2</t>
  </si>
  <si>
    <t>12/05/2017,Maja,Router, $123.45 ,6</t>
  </si>
  <si>
    <t>12/05/2017,Ana,SSD, $84.99 ,5</t>
  </si>
  <si>
    <t>12/05/2017,Franc,Router, $123.45 ,8</t>
  </si>
  <si>
    <t>12/05/2017,Peter,Miška, $35.15 ,3</t>
  </si>
  <si>
    <t>12/05/2017,Maja,napajalnik, $66.48 ,7</t>
  </si>
  <si>
    <t>12/05/2017,Janez,Router, $123.45 ,1</t>
  </si>
  <si>
    <t>12/05/2017,Janez,Router, $123.45 ,2</t>
  </si>
  <si>
    <t>12/05/2017,Peter,napajalnik, $66.48 ,5</t>
  </si>
  <si>
    <t>12/05/2017,Maja,napajalnik, $66.48 ,5</t>
  </si>
  <si>
    <t>12/05/2017,Peter,tipkovnica, $24.96 ,3</t>
  </si>
  <si>
    <t>12/05/2017,Anton,RAM, $59.39 ,4</t>
  </si>
  <si>
    <t>12/06/2017,Janez,SSD, $84.99 ,3</t>
  </si>
  <si>
    <t>12/06/2017,Anton,Router, $123.45 ,1</t>
  </si>
  <si>
    <t>12/06/2017,Jožef,SSD, $84.99 ,5</t>
  </si>
  <si>
    <t>12/06/2017,Irena,RAM, $59.39 ,4</t>
  </si>
  <si>
    <t>12/07/2017,Peter,RAM, $59.39 ,7</t>
  </si>
  <si>
    <t>12/07/2017,Franc,tipkovnica, $24.96 ,4</t>
  </si>
  <si>
    <t>12/07/2017,Marija,tipkovnica, $24.96 ,6</t>
  </si>
  <si>
    <t>12/07/2017,Mojca,SSD, $84.99 ,8</t>
  </si>
  <si>
    <t>12/07/2017,Ana,tipkovnica, $24.96 ,5</t>
  </si>
  <si>
    <t>12/07/2017,Ana,tipkovnica, $24.96 ,2</t>
  </si>
  <si>
    <t>12/08/2017,Irena,SSD, $84.99 ,7</t>
  </si>
  <si>
    <t>12/08/2017,Jožef,RAM, $59.39 ,6</t>
  </si>
  <si>
    <t>12/08/2017,Janez,napajalnik, $66.48 ,6</t>
  </si>
  <si>
    <t>12/08/2017,Franc,Router, $123.45 ,2</t>
  </si>
  <si>
    <t>12/08/2017,Mojca,RAM, $59.39 ,4</t>
  </si>
  <si>
    <t>12/08/2017,Mojca,tipkovnica, $24.96 ,1</t>
  </si>
  <si>
    <t>12/11/2017,Irena,Miška, $35.15 ,4</t>
  </si>
  <si>
    <t>12/11/2017,Anton,Miška, $35.15 ,4</t>
  </si>
  <si>
    <t>12/11/2017,Ana,RAM, $59.39 ,4</t>
  </si>
  <si>
    <t>12/12/2017,Anton,tipkovnica, $24.96 ,1</t>
  </si>
  <si>
    <t>12/12/2017,Jožef,SSD, $84.99 ,8</t>
  </si>
  <si>
    <t>12/12/2017,Ana,SSD, $84.99 ,4</t>
  </si>
  <si>
    <t>12/12/2017,Maja,tipkovnica, $24.96 ,9</t>
  </si>
  <si>
    <t>12/12/2017,Janez,SSD, $84.99 ,7</t>
  </si>
  <si>
    <t>12/12/2017,Janez,Router, $123.45 ,2</t>
  </si>
  <si>
    <t>12/13/2017,Marija,napajalnik, $66.48 ,4</t>
  </si>
  <si>
    <t>12/13/2017,Anton,tipkovnica, $24.96 ,5</t>
  </si>
  <si>
    <t>12/13/2017,Maja,napajalnik, $66.48 ,7</t>
  </si>
  <si>
    <t>12/13/2017,Janez,napajalnik, $66.48 ,2</t>
  </si>
  <si>
    <t>12/13/2017,Anton,napajalnik, $66.48 ,4</t>
  </si>
  <si>
    <t>12/13/2017,Peter,Miška, $35.15 ,7</t>
  </si>
  <si>
    <t>12/13/2017,Jožef,Router, $123.45 ,5</t>
  </si>
  <si>
    <t>12/13/2017,Irena,Miška, $35.15 ,4</t>
  </si>
  <si>
    <t>12/14/2017,Jožef,Router, $123.45 ,3</t>
  </si>
  <si>
    <t>12/14/2017,Irena,Miška, $35.15 ,1</t>
  </si>
  <si>
    <t>12/14/2017,Peter,Miška, $35.15 ,3</t>
  </si>
  <si>
    <t>12/14/2017,Franc,SSD, $84.99 ,5</t>
  </si>
  <si>
    <t>12/14/2017,Jožef,RAM, $59.39 ,5</t>
  </si>
  <si>
    <t>12/14/2017,Irena,RAM, $59.39 ,2</t>
  </si>
  <si>
    <t>12/14/2017,Anton,RAM, $59.39 ,7</t>
  </si>
  <si>
    <t>12/15/2017,Maja,SSD, $84.99 ,4</t>
  </si>
  <si>
    <t>12/15/2017,Franc,napajalnik, $66.48 ,7</t>
  </si>
  <si>
    <t>12/15/2017,Anton,SSD, $84.99 ,3</t>
  </si>
  <si>
    <t>12/15/2017,Mojca,Miška, $35.15 ,4</t>
  </si>
  <si>
    <t>12/15/2017,Marija,RAM, $59.39 ,1</t>
  </si>
  <si>
    <t>12/15/2017,Marija,napajalnik, $66.48 ,4</t>
  </si>
  <si>
    <t>12/15/2017,Jožef,napajalnik, $66.48 ,8</t>
  </si>
  <si>
    <t>12/15/2017,Ana,RAM, $59.39 ,9</t>
  </si>
  <si>
    <t>12/15/2017,Mojca,RAM, $59.39 ,7</t>
  </si>
  <si>
    <t>12/15/2017,Jožef,tipkovnica, $24.96 ,5</t>
  </si>
  <si>
    <t>12/18/2017,Maja,Miška, $35.15 ,7</t>
  </si>
  <si>
    <t>12/18/2017,Maja,tipkovnica, $24.96 ,2</t>
  </si>
  <si>
    <t>12/18/2017,Jožef,RAM, $59.39 ,2</t>
  </si>
  <si>
    <t>12/18/2017,Ana,RAM, $59.39 ,3</t>
  </si>
  <si>
    <t>12/18/2017,Mojca,RAM, $59.39 ,5</t>
  </si>
  <si>
    <t>12/18/2017,Jožef,RAM, $59.39 ,4</t>
  </si>
  <si>
    <t>12/19/2017,Ana,napajalnik, $66.48 ,9</t>
  </si>
  <si>
    <t>12/19/2017,Franc,SSD, $84.99 ,8</t>
  </si>
  <si>
    <t>12/19/2017,Janez,RAM, $59.39 ,7</t>
  </si>
  <si>
    <t>12/19/2017,Mojca,napajalnik, $66.48 ,2</t>
  </si>
  <si>
    <t>12/19/2017,Maja,tipkovnica, $24.96 ,9</t>
  </si>
  <si>
    <t>12/19/2017,Maja,SSD, $84.99 ,6</t>
  </si>
  <si>
    <t>12/19/2017,Franc,Router, $123.45 ,3</t>
  </si>
  <si>
    <t>12/19/2017,Maja,Miška, $35.15 ,4</t>
  </si>
  <si>
    <t>12/19/2017,Maja,Router, $123.45 ,4</t>
  </si>
  <si>
    <t>12/20/2017,Irena,Router, $123.45 ,6</t>
  </si>
  <si>
    <t>12/20/2017,Maja,RAM, $59.39 ,4</t>
  </si>
  <si>
    <t>12/20/2017,Janez,Router, $123.45 ,4</t>
  </si>
  <si>
    <t>12/20/2017,Irena,Miška, $35.15 ,8</t>
  </si>
  <si>
    <t>12/20/2017,Jožef,tipkovnica, $24.96 ,9</t>
  </si>
  <si>
    <t>12/21/2017,Peter,SSD, $84.99 ,2</t>
  </si>
  <si>
    <t>12/21/2017,Anton,tipkovnica, $24.96 ,6</t>
  </si>
  <si>
    <t>12/21/2017,Mojca,tipkovnica, $24.96 ,7</t>
  </si>
  <si>
    <t>12/21/2017,Mojca,SSD, $84.99 ,1</t>
  </si>
  <si>
    <t>12/22/2017,Maja,Router, $123.45 ,5</t>
  </si>
  <si>
    <t>12/22/2017,Mojca,RAM, $59.39 ,3</t>
  </si>
  <si>
    <t>12/22/2017,Marija,Router, $123.45 ,2</t>
  </si>
  <si>
    <t>12/22/2017,Marija,napajalnik, $66.48 ,8</t>
  </si>
  <si>
    <t>12/22/2017,Anton,Router, $123.45 ,3</t>
  </si>
  <si>
    <t>12/22/2017,Jožef,Miška, $35.15 ,2</t>
  </si>
  <si>
    <t>12/27/2017,Ana,tipkovnica, $24.96 ,7</t>
  </si>
  <si>
    <t>12/27/2017,Franc,napajalnik, $66.48 ,3</t>
  </si>
  <si>
    <t>12/27/2017,Mojca,Miška, $35.15 ,1</t>
  </si>
  <si>
    <t>12/27/2017,Marija,Router, $123.45 ,4</t>
  </si>
  <si>
    <t>12/27/2017,Peter,tipkovnica, $24.96 ,6</t>
  </si>
  <si>
    <t>12/27/2017,Marija,Miška, $35.15 ,1</t>
  </si>
  <si>
    <t>12/28/2017,Marija,Miška, $35.15 ,3</t>
  </si>
  <si>
    <t>12/28/2017,Irena,tipkovnica, $24.96 ,4</t>
  </si>
  <si>
    <t>12/28/2017,Janez,tipkovnica, $24.96 ,4</t>
  </si>
  <si>
    <t>12/28/2017,Janez,napajalnik, $66.48 ,3</t>
  </si>
  <si>
    <t>12/28/2017,Marija,Miška, $35.15 ,4</t>
  </si>
  <si>
    <t>12/29/2017,Marija,RAM, $59.39 ,7</t>
  </si>
  <si>
    <t>12/29/2017,Marija,RAM, $59.39 ,4</t>
  </si>
  <si>
    <t>12/29/2017,Janez,napajalnik, $66.48 ,4</t>
  </si>
  <si>
    <t>01/03/2018,Franc,RAM, $59.39 ,2</t>
  </si>
  <si>
    <t>01/03/2018,Janez,Miška, $35.15 ,7</t>
  </si>
  <si>
    <t>01/03/2018,Irena,SSD, $84.99 ,5</t>
  </si>
  <si>
    <t>01/03/2018,Anton,Miška, $35.15 ,3</t>
  </si>
  <si>
    <t>01/04/2018,Franc,SSD, $84.99 ,3</t>
  </si>
  <si>
    <t>01/04/2018,Franc,tipkovnica, $24.96 ,8</t>
  </si>
  <si>
    <t>01/04/2018,Mojca,Router, $123.45 ,9</t>
  </si>
  <si>
    <t>01/04/2018,Ana,Miška, $35.15 ,4</t>
  </si>
  <si>
    <t>01/04/2018,Janez,napajalnik, $66.48 ,5</t>
  </si>
  <si>
    <t>01/04/2018,Franc,SSD, $84.99 ,6</t>
  </si>
  <si>
    <t>01/05/2018,Janez,SSD, $84.99 ,5</t>
  </si>
  <si>
    <t>01/05/2018,Marija,tipkovnica, $24.96 ,3</t>
  </si>
  <si>
    <t>01/05/2018,Franc,Router, $123.45 ,3</t>
  </si>
  <si>
    <t>01/05/2018,Anton,Miška, $35.15 ,3</t>
  </si>
  <si>
    <t>01/05/2018,Franc,tipkovnica, $24.96 ,8</t>
  </si>
  <si>
    <t>01/05/2018,Mojca,Router, $123.45 ,7</t>
  </si>
  <si>
    <t>01/05/2018,Marija,Miška, $35.15 ,5</t>
  </si>
  <si>
    <t>01/08/2018,Peter,SSD, $84.99 ,3</t>
  </si>
  <si>
    <t>01/08/2018,Janez,tipkovnica, $24.96 ,4</t>
  </si>
  <si>
    <t>01/08/2018,Franc,napajalnik, $66.48 ,4</t>
  </si>
  <si>
    <t>01/08/2018,Marija,napajalnik, $66.48 ,3</t>
  </si>
  <si>
    <t>01/09/2018,Anton,Router, $123.45 ,4</t>
  </si>
  <si>
    <t>01/09/2018,Maja,tipkovnica, $24.96 ,3</t>
  </si>
  <si>
    <t>01/09/2018,Franc,RAM, $59.39 ,3</t>
  </si>
  <si>
    <t>01/09/2018,Irena,tipkovnica, $24.96 ,4</t>
  </si>
  <si>
    <t>01/09/2018,Franc,Miška, $35.15 ,2</t>
  </si>
  <si>
    <t>01/09/2018,Maja,napajalnik, $66.48 ,6</t>
  </si>
  <si>
    <t>01/09/2018,Ana,napajalnik, $66.48 ,6</t>
  </si>
  <si>
    <t>01/09/2018,Franc,Miška, $35.15 ,5</t>
  </si>
  <si>
    <t>01/09/2018,Anton,Miška, $35.15 ,2</t>
  </si>
  <si>
    <t>01/09/2018,Marija,RAM, $59.39 ,3</t>
  </si>
  <si>
    <t>01/10/2018,Jožef,napajalnik, $66.48 ,1</t>
  </si>
  <si>
    <t>01/10/2018,Anton,SSD, $84.99 ,4</t>
  </si>
  <si>
    <t>01/10/2018,Peter,RAM, $59.39 ,1</t>
  </si>
  <si>
    <t>01/10/2018,Jožef,RAM, $59.39 ,3</t>
  </si>
  <si>
    <t>01/10/2018,Janez,Miška, $35.15 ,5</t>
  </si>
  <si>
    <t>01/11/2018,Anton,Router, $123.45 ,3</t>
  </si>
  <si>
    <t>01/11/2018,Maja,napajalnik, $66.48 ,4</t>
  </si>
  <si>
    <t>01/11/2018,Maja,Miška, $35.15 ,3</t>
  </si>
  <si>
    <t>01/11/2018,Ana,Router, $123.45 ,5</t>
  </si>
  <si>
    <t>01/11/2018,Maja,RAM, $59.39 ,4</t>
  </si>
  <si>
    <t>01/11/2018,Irena,Miška, $35.15 ,3</t>
  </si>
  <si>
    <t>01/11/2018,Irena,RAM, $59.39 ,8</t>
  </si>
  <si>
    <t>01/11/2018,Marija,SSD, $84.99 ,3</t>
  </si>
  <si>
    <t>01/12/2018,Franc,tipkovnica, $24.96 ,2</t>
  </si>
  <si>
    <t>01/12/2018,Janez,Miška, $35.15 ,7</t>
  </si>
  <si>
    <t>01/12/2018,Marija,Miška, $35.15 ,4</t>
  </si>
  <si>
    <t>01/12/2018,Peter,RAM, $59.39 ,8</t>
  </si>
  <si>
    <t>01/12/2018,Anton,Miška, $35.15 ,6</t>
  </si>
  <si>
    <t>01/12/2018,Anton,napajalnik, $66.48 ,6</t>
  </si>
  <si>
    <t>01/15/2018,Marija,tipkovnica, $24.96 ,3</t>
  </si>
  <si>
    <t>01/15/2018,Peter,Miška, $35.15 ,5</t>
  </si>
  <si>
    <t>01/15/2018,Peter,Miška, $35.15 ,4</t>
  </si>
  <si>
    <t>01/15/2018,Ana,napajalnik, $66.48 ,3</t>
  </si>
  <si>
    <t>01/16/2018,Mojca,napajalnik, $66.48 ,2</t>
  </si>
  <si>
    <t>01/16/2018,Ana,SSD, $84.99 ,8</t>
  </si>
  <si>
    <t>01/16/2018,Janez,Miška, $35.15 ,4</t>
  </si>
  <si>
    <t>01/16/2018,Maja,Miška, $35.15 ,4</t>
  </si>
  <si>
    <t>01/16/2018,Marija,Router, $123.45 ,7</t>
  </si>
  <si>
    <t>01/16/2018,Marija,Miška, $35.15 ,7</t>
  </si>
  <si>
    <t>01/16/2018,Janez,SSD, $84.99 ,8</t>
  </si>
  <si>
    <t>01/17/2018,Irena,SSD, $84.99 ,2</t>
  </si>
  <si>
    <t>01/17/2018,Jožef,Router, $123.45 ,5</t>
  </si>
  <si>
    <t>01/17/2018,Franc,RAM, $59.39 ,3</t>
  </si>
  <si>
    <t>01/17/2018,Irena,tipkovnica, $24.96 ,3</t>
  </si>
  <si>
    <t>01/17/2018,Jožef,Router, $123.45 ,3</t>
  </si>
  <si>
    <t>01/18/2018,Ana,Miška, $35.15 ,1</t>
  </si>
  <si>
    <t>01/18/2018,Peter,RAM, $59.39 ,5</t>
  </si>
  <si>
    <t>01/18/2018,Jožef,tipkovnica, $24.96 ,2</t>
  </si>
  <si>
    <t>01/18/2018,Anton,Miška, $35.15 ,7</t>
  </si>
  <si>
    <t>01/18/2018,Maja,RAM, $59.39 ,4</t>
  </si>
  <si>
    <t>01/19/2018,Maja,Router, $123.45 ,6</t>
  </si>
  <si>
    <t>01/19/2018,Janez,napajalnik, $66.48 ,6</t>
  </si>
  <si>
    <t>01/19/2018,Irena,SSD, $84.99 ,3</t>
  </si>
  <si>
    <t>01/19/2018,Marija,Router, $123.45 ,8</t>
  </si>
  <si>
    <t>01/19/2018,Irena,Router, $123.45 ,1</t>
  </si>
  <si>
    <t>01/19/2018,Ana,napajalnik, $66.48 ,7</t>
  </si>
  <si>
    <t>01/19/2018,Mojca,RAM, $59.39 ,4</t>
  </si>
  <si>
    <t>01/19/2018,Maja,tipkovnica, $24.96 ,7</t>
  </si>
  <si>
    <t>01/22/2018,Anton,SSD, $84.99 ,2</t>
  </si>
  <si>
    <t>01/22/2018,Peter,tipkovnica, $24.96 ,6</t>
  </si>
  <si>
    <t>01/22/2018,Maja,napajalnik, $66.48 ,3</t>
  </si>
  <si>
    <t>01/22/2018,Ana,SSD, $84.99 ,8</t>
  </si>
  <si>
    <t>01/23/2018,Irena,Miška, $35.15 ,3</t>
  </si>
  <si>
    <t>01/23/2018,Mojca,napajalnik, $66.48 ,4</t>
  </si>
  <si>
    <t>01/23/2018,Marija,tipkovnica, $24.96 ,6</t>
  </si>
  <si>
    <t>01/23/2018,Anton,tipkovnica, $24.96 ,2</t>
  </si>
  <si>
    <t>01/23/2018,Jožef,tipkovnica, $24.96 ,5</t>
  </si>
  <si>
    <t>01/23/2018,Anton,Router, $123.45 ,4</t>
  </si>
  <si>
    <t>01/23/2018,Peter,SSD, $84.99 ,1</t>
  </si>
  <si>
    <t>01/23/2018,Ana,Miška, $35.15 ,5</t>
  </si>
  <si>
    <t>01/24/2018,Franc,tipkovnica, $24.96 ,4</t>
  </si>
  <si>
    <t>01/24/2018,Janez,Miška, $35.15 ,3</t>
  </si>
  <si>
    <t>01/24/2018,Ana,SSD, $84.99 ,4</t>
  </si>
  <si>
    <t>01/24/2018,Peter,tipkovnica, $24.96 ,5</t>
  </si>
  <si>
    <t>01/24/2018,Peter,Router, $123.45 ,4</t>
  </si>
  <si>
    <t>01/24/2018,Mojca,Miška, $35.15 ,5</t>
  </si>
  <si>
    <t>01/24/2018,Peter,tipkovnica, $24.96 ,3</t>
  </si>
  <si>
    <t>01/24/2018,Janez,Router, $123.45 ,3</t>
  </si>
  <si>
    <t>01/25/2018,Peter,napajalnik, $66.48 ,8</t>
  </si>
  <si>
    <t>01/25/2018,Anton,Miška, $35.15 ,4</t>
  </si>
  <si>
    <t>01/25/2018,Janez,tipkovnica, $24.96 ,6</t>
  </si>
  <si>
    <t>01/25/2018,Marija,tipkovnica, $24.96 ,3</t>
  </si>
  <si>
    <t>01/25/2018,Maja,RAM, $59.39 ,2</t>
  </si>
  <si>
    <t>01/25/2018,Mojca,SSD, $84.99 ,3</t>
  </si>
  <si>
    <t>01/26/2018,Ana,napajalnik, $66.48 ,6</t>
  </si>
  <si>
    <t>01/26/2018,Anton,napajalnik, $66.48 ,3</t>
  </si>
  <si>
    <t>01/26/2018,Maja,SSD, $84.99 ,7</t>
  </si>
  <si>
    <t>01/26/2018,Franc,RAM, $59.39 ,3</t>
  </si>
  <si>
    <t>01/26/2018,Janez,Router, $123.45 ,4</t>
  </si>
  <si>
    <t>01/26/2018,Maja,tipkovnica, $24.96 ,1</t>
  </si>
  <si>
    <t>01/26/2018,Peter,Router, $123.45 ,5</t>
  </si>
  <si>
    <t>01/29/2018,Maja,Miška, $35.15 ,4</t>
  </si>
  <si>
    <t>01/29/2018,Irena,Miška, $35.15 ,2</t>
  </si>
  <si>
    <t>01/29/2018,Jožef,Router, $123.45 ,5</t>
  </si>
  <si>
    <t>01/29/2018,Janez,Router, $123.45 ,5</t>
  </si>
  <si>
    <t>01/29/2018,Anton,SSD, $84.99 ,6</t>
  </si>
  <si>
    <t>01/29/2018,Anton,SSD, $84.99 ,5</t>
  </si>
  <si>
    <t>01/29/2018,Jožef,Miška, $35.15 ,5</t>
  </si>
  <si>
    <t>01/29/2018,Maja,Router, $123.45 ,4</t>
  </si>
  <si>
    <t>01/29/2018,Irena,Miška, $35.15 ,3</t>
  </si>
  <si>
    <t>01/30/2018,Jožef,SSD, $84.99 ,6</t>
  </si>
  <si>
    <t>01/30/2018,Jožef,napajalnik, $66.48 ,3</t>
  </si>
  <si>
    <t>01/30/2018,Anton,RAM, $59.39 ,5</t>
  </si>
  <si>
    <t>01/30/2018,Mojca,Router, $123.45 ,3</t>
  </si>
  <si>
    <t>01/30/2018,Franc,Miška, $35.15 ,2</t>
  </si>
  <si>
    <t>01/30/2018,Anton,Miška, $35.15 ,6</t>
  </si>
  <si>
    <t>01/30/2018,Marija,napajalnik, $66.48 ,5</t>
  </si>
  <si>
    <t>01/30/2018,Franc,Router, $123.45 ,3</t>
  </si>
  <si>
    <t>01/30/2018,Franc,RAM, $59.39 ,7</t>
  </si>
  <si>
    <t>01/31/2018,Peter,tipkovnica, $24.96 ,4</t>
  </si>
  <si>
    <t>01/31/2018,Marija,SSD, $84.99 ,4</t>
  </si>
  <si>
    <t>01/31/2018,Janez,napajalnik, $66.48 ,6</t>
  </si>
  <si>
    <t>01/31/2018,Marija,RAM, $59.39 ,2</t>
  </si>
  <si>
    <t>01/31/2018,Irena,SSD, $84.99 ,4</t>
  </si>
  <si>
    <t>02/01/2018,Jožef,RAM, $59.39 ,5</t>
  </si>
  <si>
    <t>02/01/2018,Mojca,tipkovnica, $24.96 ,2</t>
  </si>
  <si>
    <t>02/01/2018,Anton,Miška, $35.15 ,3</t>
  </si>
  <si>
    <t>02/01/2018,Janez,RAM, $59.39 ,7</t>
  </si>
  <si>
    <t>02/01/2018,Mojca,tipkovnica, $24.96 ,3</t>
  </si>
  <si>
    <t>02/01/2018,Maja,tipkovnica, $24.96 ,3</t>
  </si>
  <si>
    <t>02/01/2018,Janez,Router, $123.45 ,7</t>
  </si>
  <si>
    <t>02/01/2018,Franc,tipkovnica, $24.96 ,1</t>
  </si>
  <si>
    <t>02/02/2018,Franc,SSD, $84.99 ,5</t>
  </si>
  <si>
    <t>02/02/2018,Peter,Miška, $35.15 ,8</t>
  </si>
  <si>
    <t>02/02/2018,Maja,SSD, $84.99 ,7</t>
  </si>
  <si>
    <t>02/02/2018,Franc,Router, $123.45 ,4</t>
  </si>
  <si>
    <t>02/02/2018,Mojca,SSD, $84.99 ,4</t>
  </si>
  <si>
    <t>02/02/2018,Jožef,RAM, $59.39 ,5</t>
  </si>
  <si>
    <t>02/02/2018,Ana,tipkovnica, $24.96 ,8</t>
  </si>
  <si>
    <t>02/05/2018,Janez,napajalnik, $66.48 ,6</t>
  </si>
  <si>
    <t>02/05/2018,Anton,Miška, $35.15 ,6</t>
  </si>
  <si>
    <t>02/05/2018,Peter,SSD, $84.99 ,3</t>
  </si>
  <si>
    <t>02/05/2018,Irena,RAM, $59.39 ,2</t>
  </si>
  <si>
    <t>02/05/2018,Maja,napajalnik, $66.48 ,3</t>
  </si>
  <si>
    <t>02/05/2018,Mojca,napajalnik, $66.48 ,5</t>
  </si>
  <si>
    <t>02/06/2018,Anton,Miška, $35.15 ,8</t>
  </si>
  <si>
    <t>02/06/2018,Jožef,RAM, $59.39 ,3</t>
  </si>
  <si>
    <t>02/06/2018,Maja,RAM, $59.39 ,5</t>
  </si>
  <si>
    <t>02/06/2018,Mojca,tipkovnica, $24.96 ,6</t>
  </si>
  <si>
    <t>02/06/2018,Franc,Router, $123.45 ,4</t>
  </si>
  <si>
    <t>02/06/2018,Irena,RAM, $59.39 ,4</t>
  </si>
  <si>
    <t>02/07/2018,Ana,tipkovnica, $24.96 ,3</t>
  </si>
  <si>
    <t>02/07/2018,Anton,SSD, $84.99 ,5</t>
  </si>
  <si>
    <t>02/07/2018,Mojca,napajalnik, $66.48 ,5</t>
  </si>
  <si>
    <t>02/07/2018,Irena,SSD, $84.99 ,5</t>
  </si>
  <si>
    <t>02/09/2018,Jožef,RAM, $59.39 ,7</t>
  </si>
  <si>
    <t>02/09/2018,Ana,Router, $123.45 ,3</t>
  </si>
  <si>
    <t>02/09/2018,Franc,SSD, $84.99 ,4</t>
  </si>
  <si>
    <t>02/09/2018,Marija,Router, $123.45 ,6</t>
  </si>
  <si>
    <t>02/09/2018,Marija,SSD, $84.99 ,4</t>
  </si>
  <si>
    <t>02/09/2018,Peter,Miška, $35.15 ,5</t>
  </si>
  <si>
    <t>02/09/2018,Maja,Miška, $35.15 ,2</t>
  </si>
  <si>
    <t>02/09/2018,Marija,RAM, $59.39 ,4</t>
  </si>
  <si>
    <t>02/09/2018,Mojca,Miška, $35.15 ,6</t>
  </si>
  <si>
    <t>02/12/2018,Irena,SSD, $84.99 ,5</t>
  </si>
  <si>
    <t>02/12/2018,Marija,SSD, $84.99 ,6</t>
  </si>
  <si>
    <t>02/12/2018,Ana,Router, $123.45 ,3</t>
  </si>
  <si>
    <t>02/12/2018,Jožef,napajalnik, $66.48 ,6</t>
  </si>
  <si>
    <t>02/12/2018,Franc,RAM, $59.39 ,4</t>
  </si>
  <si>
    <t>02/12/2018,Anton,RAM, $59.39 ,2</t>
  </si>
  <si>
    <t>02/12/2018,Janez,SSD, $84.99 ,4</t>
  </si>
  <si>
    <t>02/12/2018,Jožef,Miška, $35.15 ,6</t>
  </si>
  <si>
    <t>02/12/2018,Maja,Router, $123.45 ,2</t>
  </si>
  <si>
    <t>02/12/2018,Peter,tipkovnica, $24.96 ,2</t>
  </si>
  <si>
    <t>02/12/2018,Irena,tipkovnica, $24.96 ,3</t>
  </si>
  <si>
    <t>02/13/2018,Franc,RAM, $59.39 ,2</t>
  </si>
  <si>
    <t>02/13/2018,Mojca,RAM, $59.39 ,4</t>
  </si>
  <si>
    <t>02/13/2018,Janez,napajalnik, $66.48 ,4</t>
  </si>
  <si>
    <t>02/13/2018,Janez,Router, $123.45 ,7</t>
  </si>
  <si>
    <t>02/13/2018,Irena,Router, $123.45 ,1</t>
  </si>
  <si>
    <t>02/13/2018,Franc,napajalnik, $66.48 ,5</t>
  </si>
  <si>
    <t>02/14/2018,Maja,tipkovnica, $24.96 ,4</t>
  </si>
  <si>
    <t>02/14/2018,Marija,SSD, $84.99 ,6</t>
  </si>
  <si>
    <t>02/14/2018,Janez,RAM, $59.39 ,1</t>
  </si>
  <si>
    <t>02/14/2018,Marija,RAM, $59.39 ,6</t>
  </si>
  <si>
    <t>02/15/2018,Franc,RAM, $59.39 ,3</t>
  </si>
  <si>
    <t>02/15/2018,Peter,SSD, $84.99 ,6</t>
  </si>
  <si>
    <t>02/15/2018,Irena,napajalnik, $66.48 ,3</t>
  </si>
  <si>
    <t>02/15/2018,Ana,SSD, $84.99 ,6</t>
  </si>
  <si>
    <t>02/15/2018,Janez,Router, $123.45 ,4</t>
  </si>
  <si>
    <t>02/15/2018,Maja,napajalnik, $66.48 ,4</t>
  </si>
  <si>
    <t>02/16/2018,Peter,napajalnik, $66.48 ,2</t>
  </si>
  <si>
    <t>02/16/2018,Ana,Miška, $35.15 ,3</t>
  </si>
  <si>
    <t>02/16/2018,Peter,SSD, $84.99 ,4</t>
  </si>
  <si>
    <t>02/16/2018,Maja,napajalnik, $66.48 ,5</t>
  </si>
  <si>
    <t>02/16/2018,Marija,RAM, $59.39 ,3</t>
  </si>
  <si>
    <t>02/19/2018,Mojca,Miška, $35.15 ,4</t>
  </si>
  <si>
    <t>02/19/2018,Marija,SSD, $84.99 ,6</t>
  </si>
  <si>
    <t>02/19/2018,Anton,napajalnik, $66.48 ,8</t>
  </si>
  <si>
    <t>02/20/2018,Ana,RAM, $59.39 ,6</t>
  </si>
  <si>
    <t>02/20/2018,Jožef,tipkovnica, $24.96 ,5</t>
  </si>
  <si>
    <t>02/20/2018,Franc,Router, $123.45 ,2</t>
  </si>
  <si>
    <t>02/20/2018,Anton,napajalnik, $66.48 ,6</t>
  </si>
  <si>
    <t>02/20/2018,Maja,RAM, $59.39 ,2</t>
  </si>
  <si>
    <t>02/20/2018,Ana,napajalnik, $66.48 ,4</t>
  </si>
  <si>
    <t>02/20/2018,Peter,RAM, $59.39 ,2</t>
  </si>
  <si>
    <t>02/20/2018,Janez,RAM, $59.39 ,3</t>
  </si>
  <si>
    <t>02/20/2018,Franc,SSD, $84.99 ,7</t>
  </si>
  <si>
    <t>02/20/2018,Marija,Router, $123.45 ,4</t>
  </si>
  <si>
    <t>02/20/2018,Peter,napajalnik, $66.48 ,4</t>
  </si>
  <si>
    <t>02/20/2018,Franc,RAM, $59.39 ,3</t>
  </si>
  <si>
    <t>02/21/2018,Marija,Miška, $35.15 ,5</t>
  </si>
  <si>
    <t>02/21/2018,Janez,Miška, $35.15 ,2</t>
  </si>
  <si>
    <t>02/21/2018,Maja,napajalnik, $66.48 ,3</t>
  </si>
  <si>
    <t>02/21/2018,Marija,Miška, $35.15 ,4</t>
  </si>
  <si>
    <t>02/21/2018,Peter,Miška, $35.15 ,5</t>
  </si>
  <si>
    <t>02/21/2018,Janez,napajalnik, $66.48 ,2</t>
  </si>
  <si>
    <t>02/21/2018,Irena,RAM, $59.39 ,5</t>
  </si>
  <si>
    <t>02/21/2018,Marija,RAM, $59.39 ,7</t>
  </si>
  <si>
    <t>02/21/2018,Janez,napajalnik, $66.48 ,7</t>
  </si>
  <si>
    <t>02/21/2018,Marija,SSD, $84.99 ,6</t>
  </si>
  <si>
    <t>02/22/2018,Marija,Router, $123.45 ,5</t>
  </si>
  <si>
    <t>02/22/2018,Franc,SSD, $84.99 ,7</t>
  </si>
  <si>
    <t>02/22/2018,Janez,RAM, $59.39 ,6</t>
  </si>
  <si>
    <t>02/22/2018,Irena,napajalnik, $66.48 ,5</t>
  </si>
  <si>
    <t>02/22/2018,Irena,Miška, $35.15 ,3</t>
  </si>
  <si>
    <t>02/22/2018,Anton,Router, $123.45 ,1</t>
  </si>
  <si>
    <t>02/23/2018,Irena,Router, $123.45 ,6</t>
  </si>
  <si>
    <t>02/23/2018,Ana,SSD, $84.99 ,8</t>
  </si>
  <si>
    <t>02/23/2018,Anton,RAM, $59.39 ,3</t>
  </si>
  <si>
    <t>02/23/2018,Janez,Router, $123.45 ,4</t>
  </si>
  <si>
    <t>02/23/2018,Franc,RAM, $59.39 ,4</t>
  </si>
  <si>
    <t>02/23/2018,Anton,RAM, $59.39 ,4</t>
  </si>
  <si>
    <t>02/26/2018,Anton,Router, $123.45 ,2</t>
  </si>
  <si>
    <t>02/26/2018,Mojca,Miška, $35.15 ,5</t>
  </si>
  <si>
    <t>02/26/2018,Ana,SSD, $84.99 ,5</t>
  </si>
  <si>
    <t>02/26/2018,Janez,Router, $123.45 ,3</t>
  </si>
  <si>
    <t>02/26/2018,Franc,napajalnik, $66.48 ,4</t>
  </si>
  <si>
    <t>02/27/2018,Franc,SSD, $84.99 ,2</t>
  </si>
  <si>
    <t>02/27/2018,Peter,tipkovnica, $24.96 ,3</t>
  </si>
  <si>
    <t>02/27/2018,Janez,Router, $123.45 ,3</t>
  </si>
  <si>
    <t>02/27/2018,Janez,napajalnik, $66.48 ,3</t>
  </si>
  <si>
    <t>02/27/2018,Jožef,RAM, $59.39 ,5</t>
  </si>
  <si>
    <t>02/27/2018,Jožef,napajalnik, $66.48 ,4</t>
  </si>
  <si>
    <t>02/27/2018,Franc,Router, $123.45 ,1</t>
  </si>
  <si>
    <t>02/28/2018,Maja,tipkovnica, $24.96 ,1</t>
  </si>
  <si>
    <t>02/28/2018,Anton,Miška, $35.15 ,7</t>
  </si>
  <si>
    <t>02/28/2018,Franc,napajalnik, $66.48 ,1</t>
  </si>
  <si>
    <t>02/28/2018,Jožef,tipkovnica, $24.96 ,5</t>
  </si>
  <si>
    <t>02/28/2018,Marija,SSD, $84.99 ,7</t>
  </si>
  <si>
    <t>03/01/2018,Mojca,Router, $123.45 ,1</t>
  </si>
  <si>
    <t>03/01/2018,Maja,tipkovnica, $24.96 ,3</t>
  </si>
  <si>
    <t>03/02/2018,Irena,RAM, $59.39 ,2</t>
  </si>
  <si>
    <t>03/02/2018,Ana,RAM, $59.39 ,2</t>
  </si>
  <si>
    <t>03/02/2018,Franc,Miška, $35.15 ,7</t>
  </si>
  <si>
    <t>03/02/2018,Irena,Router, $123.45 ,5</t>
  </si>
  <si>
    <t>03/02/2018,Irena,Router, $123.45 ,3</t>
  </si>
  <si>
    <t>03/05/2018,Ana,napajalnik, $66.48 ,3</t>
  </si>
  <si>
    <t>03/05/2018,Janez,Router, $123.45 ,4</t>
  </si>
  <si>
    <t>03/05/2018,Jožef,Miška, $35.15 ,3</t>
  </si>
  <si>
    <t>03/05/2018,Mojca,SSD, $84.99 ,3</t>
  </si>
  <si>
    <t>03/05/2018,Maja,RAM, $59.39 ,5</t>
  </si>
  <si>
    <t>03/06/2018,Peter,tipkovnica, $24.96 ,5</t>
  </si>
  <si>
    <t>03/06/2018,Anton,Router, $123.45 ,3</t>
  </si>
  <si>
    <t>03/06/2018,Maja,tipkovnica, $24.96 ,3</t>
  </si>
  <si>
    <t>03/06/2018,Janez,napajalnik, $66.48 ,3</t>
  </si>
  <si>
    <t>03/06/2018,Maja,RAM, $59.39 ,4</t>
  </si>
  <si>
    <t>03/06/2018,Peter,Miška, $35.15 ,5</t>
  </si>
  <si>
    <t>03/06/2018,Janez,SSD, $84.99 ,3</t>
  </si>
  <si>
    <t>03/06/2018,Irena,RAM, $59.39 ,7</t>
  </si>
  <si>
    <t>03/06/2018,Marija,Router, $123.45 ,5</t>
  </si>
  <si>
    <t>03/06/2018,Irena,RAM, $59.39 ,3</t>
  </si>
  <si>
    <t>03/07/2018,Anton,Miška, $35.15 ,9</t>
  </si>
  <si>
    <t>03/07/2018,Ana,Miška, $35.15 ,4</t>
  </si>
  <si>
    <t>03/07/2018,Maja,Miška, $35.15 ,4</t>
  </si>
  <si>
    <t>03/07/2018,Peter,tipkovnica, $24.96 ,3</t>
  </si>
  <si>
    <t>03/07/2018,Irena,Router, $123.45 ,6</t>
  </si>
  <si>
    <t>03/07/2018,Anton,RAM, $59.39 ,3</t>
  </si>
  <si>
    <t>03/07/2018,Maja,tipkovnica, $24.96 ,3</t>
  </si>
  <si>
    <t>03/08/2018,Irena,Router, $123.45 ,8</t>
  </si>
  <si>
    <t>03/08/2018,Franc,Router, $123.45 ,4</t>
  </si>
  <si>
    <t>03/08/2018,Anton,SSD, $84.99 ,8</t>
  </si>
  <si>
    <t>03/08/2018,Jožef,RAM, $59.39 ,3</t>
  </si>
  <si>
    <t>03/08/2018,Marija,SSD, $84.99 ,4</t>
  </si>
  <si>
    <t>03/09/2018,Irena,tipkovnica, $24.96 ,2</t>
  </si>
  <si>
    <t>03/09/2018,Peter,Router, $123.45 ,4</t>
  </si>
  <si>
    <t>03/09/2018,Irena,RAM, $59.39 ,5</t>
  </si>
  <si>
    <t>03/09/2018,Jožef,SSD, $84.99 ,4</t>
  </si>
  <si>
    <t>03/12/2018,Peter,Miška, $35.15 ,9</t>
  </si>
  <si>
    <t>03/12/2018,Janez,Miška, $35.15 ,4</t>
  </si>
  <si>
    <t>03/12/2018,Janez,Router, $123.45 ,4</t>
  </si>
  <si>
    <t>03/12/2018,Mojca,Router, $123.45 ,5</t>
  </si>
  <si>
    <t>03/12/2018,Mojca,Miška, $35.15 ,2</t>
  </si>
  <si>
    <t>03/12/2018,Mojca,RAM, $59.39 ,6</t>
  </si>
  <si>
    <t>03/12/2018,Marija,SSD, $84.99 ,4</t>
  </si>
  <si>
    <t>03/13/2018,Anton,Router, $123.45 ,5</t>
  </si>
  <si>
    <t>03/13/2018,Janez,tipkovnica, $24.96 ,7</t>
  </si>
  <si>
    <t>03/13/2018,Janez,Miška, $35.15 ,8</t>
  </si>
  <si>
    <t>03/13/2018,Irena,tipkovnica, $24.96 ,3</t>
  </si>
  <si>
    <t>03/13/2018,Marija,RAM, $59.39 ,2</t>
  </si>
  <si>
    <t>03/13/2018,Ana,Router, $123.45 ,4</t>
  </si>
  <si>
    <t>03/13/2018,Irena,Miška, $35.15 ,7</t>
  </si>
  <si>
    <t>03/14/2018,Jožef,tipkovnica, $24.96 ,6</t>
  </si>
  <si>
    <t>03/14/2018,Mojca,napajalnik, $66.48 ,2</t>
  </si>
  <si>
    <t>03/14/2018,Maja,RAM, $59.39 ,4</t>
  </si>
  <si>
    <t>03/14/2018,Maja,Router, $123.45 ,1</t>
  </si>
  <si>
    <t>03/14/2018,Mojca,tipkovnica, $24.96 ,4</t>
  </si>
  <si>
    <t>03/14/2018,Anton,tipkovnica, $24.96 ,5</t>
  </si>
  <si>
    <t>03/14/2018,Franc,tipkovnica, $24.96 ,7</t>
  </si>
  <si>
    <t>03/14/2018,Peter,SSD, $84.99 ,2</t>
  </si>
  <si>
    <t>03/15/2018,Anton,tipkovnica, $24.96 ,4</t>
  </si>
  <si>
    <t>03/15/2018,Irena,Router, $123.45 ,6</t>
  </si>
  <si>
    <t>03/15/2018,Franc,Router, $123.45 ,2</t>
  </si>
  <si>
    <t>03/15/2018,Peter,SSD, $84.99 ,3</t>
  </si>
  <si>
    <t>03/15/2018,Jožef,napajalnik, $66.48 ,2</t>
  </si>
  <si>
    <t>03/15/2018,Irena,RAM, $59.39 ,8</t>
  </si>
  <si>
    <t>03/15/2018,Mojca,tipkovnica, $24.96 ,4</t>
  </si>
  <si>
    <t>03/15/2018,Jožef,Miška, $35.15 ,4</t>
  </si>
  <si>
    <t>03/15/2018,Jožef,RAM, $59.39 ,4</t>
  </si>
  <si>
    <t>03/16/2018,Irena,tipkovnica, $24.96 ,1</t>
  </si>
  <si>
    <t>03/16/2018,Irena,Miška, $35.15 ,3</t>
  </si>
  <si>
    <t>03/16/2018,Maja,napajalnik, $66.48 ,4</t>
  </si>
  <si>
    <t>03/16/2018,Ana,napajalnik, $66.48 ,5</t>
  </si>
  <si>
    <t>03/16/2018,Anton,tipkovnica, $24.96 ,6</t>
  </si>
  <si>
    <t>03/16/2018,Mojca,tipkovnica, $24.96 ,4</t>
  </si>
  <si>
    <t>03/16/2018,Irena,tipkovnica, $24.96 ,7</t>
  </si>
  <si>
    <t>03/19/2018,Jožef,SSD, $84.99 ,5</t>
  </si>
  <si>
    <t>03/19/2018,Janez,napajalnik, $66.48 ,9</t>
  </si>
  <si>
    <t>03/19/2018,Ana,Router, $123.45 ,5</t>
  </si>
  <si>
    <t>03/19/2018,Maja,tipkovnica, $24.96 ,9</t>
  </si>
  <si>
    <t>03/19/2018,Irena,napajalnik, $66.48 ,2</t>
  </si>
  <si>
    <t>03/19/2018,Peter,Miška, $35.15 ,3</t>
  </si>
  <si>
    <t>03/20/2018,Irena,napajalnik, $66.48 ,4</t>
  </si>
  <si>
    <t>03/20/2018,Mojca,RAM, $59.39 ,7</t>
  </si>
  <si>
    <t>03/20/2018,Mojca,RAM, $59.39 ,2</t>
  </si>
  <si>
    <t>03/20/2018,Maja,Miška, $35.15 ,4</t>
  </si>
  <si>
    <t>03/21/2018,Irena,SSD, $84.99 ,6</t>
  </si>
  <si>
    <t>03/21/2018,Jožef,napajalnik, $66.48 ,6</t>
  </si>
  <si>
    <t>03/21/2018,Irena,RAM, $59.39 ,3</t>
  </si>
  <si>
    <t>03/21/2018,Franc,Router, $123.45 ,1</t>
  </si>
  <si>
    <t>03/21/2018,Franc,Router, $123.45 ,3</t>
  </si>
  <si>
    <t>03/22/2018,Marija,RAM, $59.39 ,1</t>
  </si>
  <si>
    <t>03/22/2018,Ana,RAM, $59.39 ,5</t>
  </si>
  <si>
    <t>03/22/2018,Franc,RAM, $59.39 ,1</t>
  </si>
  <si>
    <t>03/22/2018,Ana,SSD, $84.99 ,3</t>
  </si>
  <si>
    <t>03/22/2018,Mojca,Miška, $35.15 ,9</t>
  </si>
  <si>
    <t>03/22/2018,Ana,Router, $123.45 ,3</t>
  </si>
  <si>
    <t>03/22/2018,Franc,napajalnik, $66.48 ,7</t>
  </si>
  <si>
    <t>03/22/2018,Irena,Miška, $35.15 ,3</t>
  </si>
  <si>
    <t>03/23/2018,Janez,tipkovnica, $24.96 ,4</t>
  </si>
  <si>
    <t>03/23/2018,Mojca,Miška, $35.15 ,3</t>
  </si>
  <si>
    <t>03/23/2018,Marija,napajalnik, $66.48 ,3</t>
  </si>
  <si>
    <t>03/23/2018,Franc,tipkovnica, $24.96 ,4</t>
  </si>
  <si>
    <t>03/23/2018,Franc,Miška, $35.15 ,2</t>
  </si>
  <si>
    <t>03/23/2018,Janez,SSD, $84.99 ,3</t>
  </si>
  <si>
    <t>03/26/2018,Ana,napajalnik, $66.48 ,5</t>
  </si>
  <si>
    <t>03/26/2018,Mojca,RAM, $59.39 ,5</t>
  </si>
  <si>
    <t>03/26/2018,Janez,RAM, $59.39 ,4</t>
  </si>
  <si>
    <t>03/26/2018,Irena,RAM, $59.39 ,8</t>
  </si>
  <si>
    <t>03/27/2018,Anton,tipkovnica, $24.96 ,7</t>
  </si>
  <si>
    <t>03/27/2018,Anton,napajalnik, $66.48 ,4</t>
  </si>
  <si>
    <t>03/27/2018,Jožef,SSD, $84.99 ,4</t>
  </si>
  <si>
    <t>03/27/2018,Irena,tipkovnica, $24.96 ,5</t>
  </si>
  <si>
    <t>03/27/2018,Jožef,Miška, $35.15 ,8</t>
  </si>
  <si>
    <t>03/27/2018,Marija,Router, $123.45 ,3</t>
  </si>
  <si>
    <t>03/27/2018,Mojca,tipkovnica, $24.96 ,3</t>
  </si>
  <si>
    <t>03/28/2018,Irena,tipkovnica, $24.96 ,8</t>
  </si>
  <si>
    <t>03/28/2018,Peter,Router, $123.45 ,3</t>
  </si>
  <si>
    <t>03/28/2018,Franc,SSD, $84.99 ,5</t>
  </si>
  <si>
    <t>03/28/2018,Irena,napajalnik, $66.48 ,9</t>
  </si>
  <si>
    <t>03/28/2018,Mojca,tipkovnica, $24.96 ,3</t>
  </si>
  <si>
    <t>03/28/2018,Anton,tipkovnica, $24.96 ,3</t>
  </si>
  <si>
    <t>03/28/2018,Marija,tipkovnica, $24.96 ,5</t>
  </si>
  <si>
    <t>03/29/2018,Maja,RAM, $59.39 ,3</t>
  </si>
  <si>
    <t>03/29/2018,Marija,tipkovnica, $24.96 ,7</t>
  </si>
  <si>
    <t>03/29/2018,Janez,SSD, $84.99 ,4</t>
  </si>
  <si>
    <t>03/29/2018,Maja,Miška, $35.15 ,2</t>
  </si>
  <si>
    <t>03/29/2018,Peter,RAM, $59.39 ,8</t>
  </si>
  <si>
    <t>03/29/2018,Maja,Miška, $35.15 ,4</t>
  </si>
  <si>
    <t>03/30/2018,Franc,napajalnik, $66.48 ,5</t>
  </si>
  <si>
    <t>03/30/2018,Ana,Router, $123.45 ,5</t>
  </si>
  <si>
    <t>03/30/2018,Franc,SSD, $84.99 ,4</t>
  </si>
  <si>
    <t>03/30/2018,Irena,RAM, $59.39 ,5</t>
  </si>
  <si>
    <t>03/30/2018,Anton,Router, $123.45 ,3</t>
  </si>
  <si>
    <t>04/03/2018,Maja,tipkovnica, $24.96 ,3</t>
  </si>
  <si>
    <t>04/03/2018,Janez,SSD, $84.99 ,3</t>
  </si>
  <si>
    <t>04/03/2018,Marija,Router, $123.45 ,9</t>
  </si>
  <si>
    <t>04/03/2018,Marija,RAM, $59.39 ,3</t>
  </si>
  <si>
    <t>04/03/2018,Franc,Router, $123.45 ,5</t>
  </si>
  <si>
    <t>04/03/2018,Jožef,napajalnik, $66.48 ,1</t>
  </si>
  <si>
    <t>04/03/2018,Marija,Miška, $35.15 ,4</t>
  </si>
  <si>
    <t>04/03/2018,Maja,SSD, $84.99 ,3</t>
  </si>
  <si>
    <t>04/03/2018,Franc,napajalnik, $66.48 ,5</t>
  </si>
  <si>
    <t>04/03/2018,Ana,tipkovnica, $24.96 ,3</t>
  </si>
  <si>
    <t>04/03/2018,Janez,napajalnik, $66.48 ,6</t>
  </si>
  <si>
    <t>04/03/2018,Jožef,Miška, $35.15 ,4</t>
  </si>
  <si>
    <t>04/03/2018,Marija,SSD, $84.99 ,3</t>
  </si>
  <si>
    <t>04/04/2018,Anton,tipkovnica, $24.96 ,3</t>
  </si>
  <si>
    <t>04/04/2018,Janez,napajalnik, $66.48 ,6</t>
  </si>
  <si>
    <t>04/04/2018,Marija,napajalnik, $66.48 ,5</t>
  </si>
  <si>
    <t>04/04/2018,Jožef,Router, $123.45 ,3</t>
  </si>
  <si>
    <t>04/04/2018,Franc,tipkovnica, $24.96 ,6</t>
  </si>
  <si>
    <t>04/04/2018,Peter,napajalnik, $66.48 ,4</t>
  </si>
  <si>
    <t>04/04/2018,Marija,Router, $123.45 ,4</t>
  </si>
  <si>
    <t>04/04/2018,Franc,tipkovnica, $24.96 ,1</t>
  </si>
  <si>
    <t>04/04/2018,Janez,RAM, $59.39 ,7</t>
  </si>
  <si>
    <t>04/04/2018,Mojca,napajalnik, $66.48 ,4</t>
  </si>
  <si>
    <t>04/04/2018,Marija,tipkovnica, $24.96 ,5</t>
  </si>
  <si>
    <t>04/05/2018,Ana,Router, $123.45 ,3</t>
  </si>
  <si>
    <t>04/05/2018,Janez,napajalnik, $66.48 ,1</t>
  </si>
  <si>
    <t>04/05/2018,Anton,napajalnik, $66.48 ,4</t>
  </si>
  <si>
    <t>04/05/2018,Peter,RAM, $59.39 ,1</t>
  </si>
  <si>
    <t>04/05/2018,Jožef,Miška, $35.15 ,8</t>
  </si>
  <si>
    <t>04/06/2018,Marija,SSD, $84.99 ,2</t>
  </si>
  <si>
    <t>04/06/2018,Peter,SSD, $84.99 ,2</t>
  </si>
  <si>
    <t>04/06/2018,Anton,Miška, $35.15 ,5</t>
  </si>
  <si>
    <t>04/06/2018,Franc,Miška, $35.15 ,2</t>
  </si>
  <si>
    <t>04/06/2018,Ana,Miška, $35.15 ,2</t>
  </si>
  <si>
    <t>04/06/2018,Maja,Miška, $35.15 ,3</t>
  </si>
  <si>
    <t>04/06/2018,Irena,Router, $123.45 ,3</t>
  </si>
  <si>
    <t>04/06/2018,Marija,napajalnik, $66.48 ,4</t>
  </si>
  <si>
    <t>04/06/2018,Marija,Miška, $35.15 ,3</t>
  </si>
  <si>
    <t>04/09/2018,Jožef,Router, $123.45 ,1</t>
  </si>
  <si>
    <t>04/09/2018,Marija,Miška, $35.15 ,8</t>
  </si>
  <si>
    <t>04/09/2018,Marija,tipkovnica, $24.96 ,3</t>
  </si>
  <si>
    <t>04/09/2018,Ana,tipkovnica, $24.96 ,6</t>
  </si>
  <si>
    <t>04/09/2018,Marija,RAM, $59.39 ,4</t>
  </si>
  <si>
    <t>04/09/2018,Marija,RAM, $59.39 ,5</t>
  </si>
  <si>
    <t>04/10/2018,Irena,tipkovnica, $24.96 ,3</t>
  </si>
  <si>
    <t>04/10/2018,Anton,Router, $123.45 ,1</t>
  </si>
  <si>
    <t>04/10/2018,Peter,Router, $123.45 ,4</t>
  </si>
  <si>
    <t>04/10/2018,Maja,Miška, $35.15 ,4</t>
  </si>
  <si>
    <t>04/10/2018,Irena,tipkovnica, $24.96 ,6</t>
  </si>
  <si>
    <t>04/10/2018,Janez,Router, $123.45 ,4</t>
  </si>
  <si>
    <t>04/10/2018,Franc,SSD, $84.99 ,7</t>
  </si>
  <si>
    <t>04/10/2018,Maja,tipkovnica, $24.96 ,7</t>
  </si>
  <si>
    <t>04/11/2018,Mojca,SSD, $84.99 ,5</t>
  </si>
  <si>
    <t>04/11/2018,Franc,Miška, $35.15 ,2</t>
  </si>
  <si>
    <t>04/11/2018,Peter,SSD, $84.99 ,3</t>
  </si>
  <si>
    <t>04/11/2018,Peter,tipkovnica, $24.96 ,5</t>
  </si>
  <si>
    <t>04/11/2018,Ana,Router, $123.45 ,5</t>
  </si>
  <si>
    <t>04/11/2018,Janez,Miška, $35.15 ,6</t>
  </si>
  <si>
    <t>04/11/2018,Anton,tipkovnica, $24.96 ,6</t>
  </si>
  <si>
    <t>04/12/2018,Ana,tipkovnica, $24.96 ,5</t>
  </si>
  <si>
    <t>04/12/2018,Mojca,tipkovnica, $24.96 ,8</t>
  </si>
  <si>
    <t>04/12/2018,Maja,tipkovnica, $24.96 ,4</t>
  </si>
  <si>
    <t>04/12/2018,Anton,napajalnik, $66.48 ,3</t>
  </si>
  <si>
    <t>04/12/2018,Maja,Miška, $35.15 ,7</t>
  </si>
  <si>
    <t>04/12/2018,Mojca,Router, $123.45 ,7</t>
  </si>
  <si>
    <t>04/12/2018,Irena,SSD, $84.99 ,5</t>
  </si>
  <si>
    <t>04/13/2018,Irena,Router, $123.45 ,1</t>
  </si>
  <si>
    <t>04/13/2018,Janez,tipkovnica, $24.96 ,8</t>
  </si>
  <si>
    <t>04/13/2018,Anton,Miška, $35.15 ,5</t>
  </si>
  <si>
    <t>04/13/2018,Anton,napajalnik, $66.48 ,2</t>
  </si>
  <si>
    <t>04/13/2018,Maja,tipkovnica, $24.96 ,2</t>
  </si>
  <si>
    <t>04/13/2018,Mojca,Miška, $35.15 ,5</t>
  </si>
  <si>
    <t>04/16/2018,Jožef,tipkovnica, $24.96 ,6</t>
  </si>
  <si>
    <t>04/16/2018,Irena,Router, $123.45 ,1</t>
  </si>
  <si>
    <t>04/16/2018,Marija,napajalnik, $66.48 ,2</t>
  </si>
  <si>
    <t>04/16/2018,Mojca,napajalnik, $66.48 ,3</t>
  </si>
  <si>
    <t>04/16/2018,Irena,tipkovnica, $24.96 ,2</t>
  </si>
  <si>
    <t>04/17/2018,Ana,napajalnik, $66.48 ,2</t>
  </si>
  <si>
    <t>04/17/2018,Mojca,tipkovnica, $24.96 ,9</t>
  </si>
  <si>
    <t>04/17/2018,Peter,napajalnik, $66.48 ,3</t>
  </si>
  <si>
    <t>04/17/2018,Marija,SSD, $84.99 ,7</t>
  </si>
  <si>
    <t>04/17/2018,Ana,Miška, $35.15 ,4</t>
  </si>
  <si>
    <t>04/18/2018,Irena,tipkovnica, $24.96 ,8</t>
  </si>
  <si>
    <t>04/18/2018,Janez,RAM, $59.39 ,1</t>
  </si>
  <si>
    <t>04/18/2018,Anton,tipkovnica, $24.96 ,3</t>
  </si>
  <si>
    <t>04/19/2018,Peter,napajalnik, $66.48 ,5</t>
  </si>
  <si>
    <t>04/19/2018,Anton,tipkovnica, $24.96 ,9</t>
  </si>
  <si>
    <t>04/19/2018,Peter,RAM, $59.39 ,7</t>
  </si>
  <si>
    <t>04/19/2018,Peter,SSD, $84.99 ,2</t>
  </si>
  <si>
    <t>04/19/2018,Peter,Miška, $35.15 ,5</t>
  </si>
  <si>
    <t>04/19/2018,Marija,SSD, $84.99 ,4</t>
  </si>
  <si>
    <t>04/19/2018,Maja,SSD, $84.99 ,8</t>
  </si>
  <si>
    <t>04/20/2018,Janez,tipkovnica, $24.96 ,4</t>
  </si>
  <si>
    <t>04/20/2018,Anton,tipkovnica, $24.96 ,4</t>
  </si>
  <si>
    <t>04/20/2018,Ana,SSD, $84.99 ,4</t>
  </si>
  <si>
    <t>04/20/2018,Ana,tipkovnica, $24.96 ,2</t>
  </si>
  <si>
    <t>04/20/2018,Mojca,napajalnik, $66.48 ,3</t>
  </si>
  <si>
    <t>04/23/2018,Marija,RAM, $59.39 ,1</t>
  </si>
  <si>
    <t>04/23/2018,Ana,RAM, $59.39 ,6</t>
  </si>
  <si>
    <t>04/23/2018,Marija,SSD, $84.99 ,8</t>
  </si>
  <si>
    <t>04/23/2018,Irena,RAM, $59.39 ,3</t>
  </si>
  <si>
    <t>04/23/2018,Franc,tipkovnica, $24.96 ,3</t>
  </si>
  <si>
    <t>04/23/2018,Janez,Router, $123.45 ,2</t>
  </si>
  <si>
    <t>04/23/2018,Mojca,napajalnik, $66.48 ,1</t>
  </si>
  <si>
    <t>04/23/2018,Mojca,tipkovnica, $24.96 ,3</t>
  </si>
  <si>
    <t>04/24/2018,Marija,SSD, $84.99 ,3</t>
  </si>
  <si>
    <t>04/24/2018,Jožef,SSD, $84.99 ,3</t>
  </si>
  <si>
    <t>04/24/2018,Peter,tipkovnica, $24.96 ,2</t>
  </si>
  <si>
    <t>04/24/2018,Maja,tipkovnica, $24.96 ,3</t>
  </si>
  <si>
    <t>04/24/2018,Franc,SSD, $84.99 ,4</t>
  </si>
  <si>
    <t>04/24/2018,Peter,Router, $123.45 ,4</t>
  </si>
  <si>
    <t>04/25/2018,Janez,RAM, $59.39 ,2</t>
  </si>
  <si>
    <t>04/25/2018,Jožef,napajalnik, $66.48 ,5</t>
  </si>
  <si>
    <t>04/25/2018,Mojca,Router, $123.45 ,6</t>
  </si>
  <si>
    <t>04/25/2018,Peter,SSD, $84.99 ,5</t>
  </si>
  <si>
    <t>04/26/2018,Jožef,Miška, $35.15 ,2</t>
  </si>
  <si>
    <t>04/26/2018,Maja,Router, $123.45 ,5</t>
  </si>
  <si>
    <t>04/26/2018,Maja,Router, $123.45 ,7</t>
  </si>
  <si>
    <t>04/26/2018,Ana,RAM, $59.39 ,7</t>
  </si>
  <si>
    <t>04/30/2018,Ana,napajalnik, $66.48 ,5</t>
  </si>
  <si>
    <t>04/30/2018,Janez,napajalnik, $66.48 ,8</t>
  </si>
  <si>
    <t>04/30/2018,Ana,tipkovnica, $24.96 ,2</t>
  </si>
  <si>
    <t>04/30/2018,Maja,Miška, $35.15 ,5</t>
  </si>
  <si>
    <t>04/30/2018,Anton,napajalnik, $66.48 ,2</t>
  </si>
  <si>
    <t>04/30/2018,Peter,tipkovnica, $24.96 ,3</t>
  </si>
  <si>
    <t>05/03/2018,Peter,RAM, $59.39 ,5</t>
  </si>
  <si>
    <t>05/03/2018,Ana,Miška, $35.15 ,4</t>
  </si>
  <si>
    <t>05/03/2018,Ana,napajalnik, $66.48 ,7</t>
  </si>
  <si>
    <t>05/03/2018,Mojca,Miška, $35.15 ,3</t>
  </si>
  <si>
    <t>05/03/2018,Franc,SSD, $84.99 ,3</t>
  </si>
  <si>
    <t>05/03/2018,Irena,SSD, $84.99 ,3</t>
  </si>
  <si>
    <t>05/03/2018,Anton,SSD, $84.99 ,2</t>
  </si>
  <si>
    <t>05/03/2018,Mojca,napajalnik, $66.48 ,7</t>
  </si>
  <si>
    <t>05/03/2018,Ana,Router, $123.45 ,4</t>
  </si>
  <si>
    <t>05/04/2018,Marija,napajalnik, $66.48 ,3</t>
  </si>
  <si>
    <t>05/04/2018,Marija,napajalnik, $66.48 ,4</t>
  </si>
  <si>
    <t>05/04/2018,Janez,Miška, $35.15 ,3</t>
  </si>
  <si>
    <t>05/04/2018,Jožef,RAM, $59.39 ,2</t>
  </si>
  <si>
    <t>05/07/2018,Anton,RAM, $59.39 ,3</t>
  </si>
  <si>
    <t>05/07/2018,Jožef,Router, $123.45 ,1</t>
  </si>
  <si>
    <t>05/07/2018,Maja,Miška, $35.15 ,5</t>
  </si>
  <si>
    <t>05/07/2018,Mojca,Miška, $35.15 ,7</t>
  </si>
  <si>
    <t>05/07/2018,Mojca,Router, $123.45 ,6</t>
  </si>
  <si>
    <t>05/08/2018,Franc,tipkovnica, $24.96 ,4</t>
  </si>
  <si>
    <t>05/08/2018,Jožef,RAM, $59.39 ,3</t>
  </si>
  <si>
    <t>05/08/2018,Maja,RAM, $59.39 ,6</t>
  </si>
  <si>
    <t>05/08/2018,Janez,SSD, $84.99 ,2</t>
  </si>
  <si>
    <t>05/08/2018,Jožef,napajalnik, $66.48 ,3</t>
  </si>
  <si>
    <t>05/08/2018,Franc,Miška, $35.15 ,9</t>
  </si>
  <si>
    <t>05/09/2018,Mojca,Miška, $35.15 ,3</t>
  </si>
  <si>
    <t>05/09/2018,Jožef,RAM, $59.39 ,4</t>
  </si>
  <si>
    <t>05/09/2018,Ana,napajalnik, $66.48 ,2</t>
  </si>
  <si>
    <t>05/09/2018,Peter,napajalnik, $66.48 ,7</t>
  </si>
  <si>
    <t>05/10/2018,Franc,tipkovnica, $24.96 ,4</t>
  </si>
  <si>
    <t>05/10/2018,Ana,tipkovnica, $24.96 ,5</t>
  </si>
  <si>
    <t>05/10/2018,Peter,Miška, $35.15 ,5</t>
  </si>
  <si>
    <t>05/11/2018,Anton,Router, $123.45 ,3</t>
  </si>
  <si>
    <t>05/11/2018,Mojca,RAM, $59.39 ,4</t>
  </si>
  <si>
    <t>05/11/2018,Mojca,SSD, $84.99 ,8</t>
  </si>
  <si>
    <t>05/11/2018,Anton,napajalnik, $66.48 ,2</t>
  </si>
  <si>
    <t>05/11/2018,Irena,napajalnik, $66.48 ,2</t>
  </si>
  <si>
    <t>05/11/2018,Irena,SSD, $84.99 ,3</t>
  </si>
  <si>
    <t>05/11/2018,Maja,RAM, $59.39 ,3</t>
  </si>
  <si>
    <t>05/14/2018,Janez,napajalnik, $66.48 ,4</t>
  </si>
  <si>
    <t>05/14/2018,Peter,tipkovnica, $24.96 ,9</t>
  </si>
  <si>
    <t>05/14/2018,Irena,Miška, $35.15 ,9</t>
  </si>
  <si>
    <t>05/14/2018,Franc,Miška, $35.15 ,1</t>
  </si>
  <si>
    <t>05/14/2018,Peter,tipkovnica, $24.96 ,4</t>
  </si>
  <si>
    <t>05/14/2018,Maja,Miška, $35.15 ,4</t>
  </si>
  <si>
    <t>05/14/2018,Anton,Miška, $35.15 ,4</t>
  </si>
  <si>
    <t>05/14/2018,Janez,napajalnik, $66.48 ,3</t>
  </si>
  <si>
    <t>05/15/2018,Irena,Router, $123.45 ,5</t>
  </si>
  <si>
    <t>05/15/2018,Janez,SSD, $84.99 ,8</t>
  </si>
  <si>
    <t>05/15/2018,Anton,SSD, $84.99 ,1</t>
  </si>
  <si>
    <t>05/15/2018,Janez,napajalnik, $66.48 ,3</t>
  </si>
  <si>
    <t>05/15/2018,Jožef,tipkovnica, $24.96 ,9</t>
  </si>
  <si>
    <t>05/15/2018,Maja,RAM, $59.39 ,5</t>
  </si>
  <si>
    <t>05/15/2018,Peter,Router, $123.45 ,8</t>
  </si>
  <si>
    <t>05/15/2018,Jožef,tipkovnica, $24.96 ,4</t>
  </si>
  <si>
    <t>05/15/2018,Peter,napajalnik, $66.48 ,2</t>
  </si>
  <si>
    <t>05/16/2018,Ana,Router, $123.45 ,5</t>
  </si>
  <si>
    <t>05/16/2018,Franc,Router, $123.45 ,7</t>
  </si>
  <si>
    <t>05/16/2018,Marija,tipkovnica, $24.96 ,5</t>
  </si>
  <si>
    <t>05/16/2018,Maja,SSD, $84.99 ,5</t>
  </si>
  <si>
    <t>05/16/2018,Peter,tipkovnica, $24.96 ,8</t>
  </si>
  <si>
    <t>05/16/2018,Irena,Miška, $35.15 ,6</t>
  </si>
  <si>
    <t>05/16/2018,Irena,tipkovnica, $24.96 ,6</t>
  </si>
  <si>
    <t>05/16/2018,Jožef,napajalnik, $66.48 ,4</t>
  </si>
  <si>
    <t>05/17/2018,Irena,RAM, $59.39 ,7</t>
  </si>
  <si>
    <t>05/17/2018,Maja,RAM, $59.39 ,4</t>
  </si>
  <si>
    <t>05/17/2018,Peter,RAM, $59.39 ,3</t>
  </si>
  <si>
    <t>05/17/2018,Janez,napajalnik, $66.48 ,8</t>
  </si>
  <si>
    <t>05/17/2018,Ana,RAM, $59.39 ,2</t>
  </si>
  <si>
    <t>05/17/2018,Peter,tipkovnica, $24.96 ,6</t>
  </si>
  <si>
    <t>05/18/2018,Mojca,tipkovnica, $24.96 ,2</t>
  </si>
  <si>
    <t>05/18/2018,Ana,Router, $123.45 ,4</t>
  </si>
  <si>
    <t>05/18/2018,Janez,tipkovnica, $24.96 ,4</t>
  </si>
  <si>
    <t>05/18/2018,Anton,Miška, $35.15 ,3</t>
  </si>
  <si>
    <t>05/18/2018,Anton,RAM, $59.39 ,4</t>
  </si>
  <si>
    <t>05/18/2018,Franc,tipkovnica, $24.96 ,7</t>
  </si>
  <si>
    <t>05/18/2018,Jožef,napajalnik, $66.48 ,3</t>
  </si>
  <si>
    <t>05/18/2018,Marija,napajalnik, $66.48 ,4</t>
  </si>
  <si>
    <t>05/18/2018,Mojca,SSD, $84.99 ,8</t>
  </si>
  <si>
    <t>05/21/2018,Irena,napajalnik, $66.48 ,3</t>
  </si>
  <si>
    <t>05/21/2018,Ana,Router, $123.45 ,4</t>
  </si>
  <si>
    <t>05/21/2018,Janez,SSD, $84.99 ,5</t>
  </si>
  <si>
    <t>05/21/2018,Mojca,tipkovnica, $24.96 ,3</t>
  </si>
  <si>
    <t>05/21/2018,Mojca,Miška, $35.15 ,1</t>
  </si>
  <si>
    <t>05/21/2018,Mojca,SSD, $84.99 ,6</t>
  </si>
  <si>
    <t>05/21/2018,Ana,napajalnik, $66.48 ,4</t>
  </si>
  <si>
    <t>05/22/2018,Anton,RAM, $59.39 ,2</t>
  </si>
  <si>
    <t>05/22/2018,Maja,RAM, $59.39 ,3</t>
  </si>
  <si>
    <t>05/22/2018,Jožef,Miška, $35.15 ,3</t>
  </si>
  <si>
    <t>05/22/2018,Anton,RAM, $59.39 ,5</t>
  </si>
  <si>
    <t>05/22/2018,Irena,Miška, $35.15 ,4</t>
  </si>
  <si>
    <t>05/22/2018,Jožef,Router, $123.45 ,5</t>
  </si>
  <si>
    <t>05/22/2018,Maja,Miška, $35.15 ,3</t>
  </si>
  <si>
    <t>05/22/2018,Janez,SSD, $84.99 ,2</t>
  </si>
  <si>
    <t>05/23/2018,Marija,Router, $123.45 ,3</t>
  </si>
  <si>
    <t>05/23/2018,Jožef,Miška, $35.15 ,3</t>
  </si>
  <si>
    <t>05/23/2018,Peter,Router, $123.45 ,3</t>
  </si>
  <si>
    <t>05/23/2018,Jožef,napajalnik, $66.48 ,5</t>
  </si>
  <si>
    <t>05/23/2018,Jožef,Router, $123.45 ,6</t>
  </si>
  <si>
    <t>05/23/2018,Jožef,SSD, $84.99 ,2</t>
  </si>
  <si>
    <t>05/23/2018,Ana,tipkovnica, $24.96 ,1</t>
  </si>
  <si>
    <t>05/23/2018,Ana,RAM, $59.39 ,4</t>
  </si>
  <si>
    <t>05/24/2018,Ana,tipkovnica, $24.96 ,5</t>
  </si>
  <si>
    <t>05/24/2018,Jožef,napajalnik, $66.48 ,7</t>
  </si>
  <si>
    <t>05/24/2018,Marija,Miška, $35.15 ,4</t>
  </si>
  <si>
    <t>05/24/2018,Maja,napajalnik, $66.48 ,4</t>
  </si>
  <si>
    <t>05/24/2018,Franc,SSD, $84.99 ,3</t>
  </si>
  <si>
    <t>05/24/2018,Franc,SSD, $84.99 ,4</t>
  </si>
  <si>
    <t>05/25/2018,Jožef,napajalnik, $66.48 ,7</t>
  </si>
  <si>
    <t>05/25/2018,Ana,tipkovnica, $24.96 ,9</t>
  </si>
  <si>
    <t>05/25/2018,Jožef,Router, $123.45 ,3</t>
  </si>
  <si>
    <t>05/25/2018,Janez,Miška, $35.15 ,4</t>
  </si>
  <si>
    <t>05/25/2018,Irena,SSD, $84.99 ,4</t>
  </si>
  <si>
    <t>05/25/2018,Irena,napajalnik, $66.48 ,3</t>
  </si>
  <si>
    <t>05/28/2018,Franc,napajalnik, $66.48 ,2</t>
  </si>
  <si>
    <t>05/28/2018,Irena,RAM, $59.39 ,4</t>
  </si>
  <si>
    <t>05/28/2018,Janez,Router, $123.45 ,5</t>
  </si>
  <si>
    <t>05/29/2018,Irena,RAM, $59.39 ,2</t>
  </si>
  <si>
    <t>05/29/2018,Maja,napajalnik, $66.48 ,2</t>
  </si>
  <si>
    <t>05/29/2018,Peter,Router, $123.45 ,9</t>
  </si>
  <si>
    <t>05/29/2018,Mojca,SSD, $84.99 ,7</t>
  </si>
  <si>
    <t>05/29/2018,Janez,napajalnik, $66.48 ,8</t>
  </si>
  <si>
    <t>05/30/2018,Ana,Miška, $35.15 ,4</t>
  </si>
  <si>
    <t>05/30/2018,Irena,tipkovnica, $24.96 ,2</t>
  </si>
  <si>
    <t>05/30/2018,Janez,napajalnik, $66.48 ,9</t>
  </si>
  <si>
    <t>05/30/2018,Jožef,Router, $123.45 ,6</t>
  </si>
  <si>
    <t>05/30/2018,Peter,Router, $123.45 ,7</t>
  </si>
  <si>
    <t>05/30/2018,Ana,Router, $123.45 ,3</t>
  </si>
  <si>
    <t>05/30/2018,Franc,RAM, $59.39 ,8</t>
  </si>
  <si>
    <t>05/30/2018,Jožef,napajalnik, $66.48 ,2</t>
  </si>
  <si>
    <t>05/30/2018,Marija,SSD, $84.99 ,7</t>
  </si>
  <si>
    <t>05/31/2018,Marija,RAM, $59.39 ,2</t>
  </si>
  <si>
    <t>05/31/2018,Jožef,napajalnik, $66.48 ,4</t>
  </si>
  <si>
    <t>05/31/2018,Mojca,SSD, $84.99 ,7</t>
  </si>
  <si>
    <t>05/31/2018,Mojca,Miška, $35.15 ,7</t>
  </si>
  <si>
    <t>05/31/2018,Mojca,napajalnik, $66.48 ,2</t>
  </si>
  <si>
    <t>06/01/2018,Peter,Miška, $35.15 ,4</t>
  </si>
  <si>
    <t>06/01/2018,Maja,Miška, $35.15 ,7</t>
  </si>
  <si>
    <t>06/01/2018,Mojca,tipkovnica, $24.96 ,3</t>
  </si>
  <si>
    <t>06/01/2018,Franc,SSD, $84.99 ,7</t>
  </si>
  <si>
    <t>06/01/2018,Ana,Router, $123.45 ,5</t>
  </si>
  <si>
    <t>06/01/2018,Ana,Miška, $35.15 ,9</t>
  </si>
  <si>
    <t>06/01/2018,Peter,napajalnik, $66.48 ,3</t>
  </si>
  <si>
    <t>06/01/2018,Janez,Router, $123.45 ,7</t>
  </si>
  <si>
    <t>06/01/2018,Jožef,Miška, $35.15 ,3</t>
  </si>
  <si>
    <t>06/01/2018,Franc,napajalnik, $66.48 ,5</t>
  </si>
  <si>
    <t>06/01/2018,Peter,RAM, $59.39 ,4</t>
  </si>
  <si>
    <t>06/04/2018,Ana,tipkovnica, $24.96 ,4</t>
  </si>
  <si>
    <t>06/04/2018,Peter,tipkovnica, $24.96 ,5</t>
  </si>
  <si>
    <t>06/04/2018,Anton,Router, $123.45 ,4</t>
  </si>
  <si>
    <t>06/04/2018,Maja,napajalnik, $66.48 ,6</t>
  </si>
  <si>
    <t>06/04/2018,Franc,RAM, $59.39 ,3</t>
  </si>
  <si>
    <t>06/04/2018,Anton,RAM, $59.39 ,3</t>
  </si>
  <si>
    <t>06/04/2018,Janez,RAM, $59.39 ,3</t>
  </si>
  <si>
    <t>06/04/2018,Ana,tipkovnica, $24.96 ,6</t>
  </si>
  <si>
    <t>06/04/2018,Irena,Miška, $35.15 ,5</t>
  </si>
  <si>
    <t>06/04/2018,Irena,tipkovnica, $24.96 ,7</t>
  </si>
  <si>
    <t>06/04/2018,Anton,Router, $123.45 ,5</t>
  </si>
  <si>
    <t>06/05/2018,Irena,tipkovnica, $24.96 ,4</t>
  </si>
  <si>
    <t>06/05/2018,Janez,RAM, $59.39 ,4</t>
  </si>
  <si>
    <t>06/05/2018,Anton,Miška, $35.15 ,5</t>
  </si>
  <si>
    <t>06/05/2018,Mojca,SSD, $84.99 ,1</t>
  </si>
  <si>
    <t>06/05/2018,Maja,SSD, $84.99 ,5</t>
  </si>
  <si>
    <t>06/05/2018,Mojca,RAM, $59.39 ,4</t>
  </si>
  <si>
    <t>06/06/2018,Anton,RAM, $59.39 ,3</t>
  </si>
  <si>
    <t>06/06/2018,Franc,Miška, $35.15 ,6</t>
  </si>
  <si>
    <t>06/06/2018,Jožef,Miška, $35.15 ,4</t>
  </si>
  <si>
    <t>06/06/2018,Franc,Router, $123.45 ,3</t>
  </si>
  <si>
    <t>06/06/2018,Irena,SSD, $84.99 ,3</t>
  </si>
  <si>
    <t>06/06/2018,Anton,tipkovnica, $24.96 ,3</t>
  </si>
  <si>
    <t>06/07/2018,Ana,RAM, $59.39 ,4</t>
  </si>
  <si>
    <t>06/07/2018,Peter,Router, $123.45 ,2</t>
  </si>
  <si>
    <t>06/07/2018,Anton,RAM, $59.39 ,5</t>
  </si>
  <si>
    <t>06/07/2018,Marija,Miška, $35.15 ,2</t>
  </si>
  <si>
    <t>06/07/2018,Maja,Router, $123.45 ,6</t>
  </si>
  <si>
    <t>06/07/2018,Franc,Router, $123.45 ,4</t>
  </si>
  <si>
    <t>06/07/2018,Mojca,Miška, $35.15 ,3</t>
  </si>
  <si>
    <t>06/08/2018,Franc,SSD, $84.99 ,3</t>
  </si>
  <si>
    <t>06/08/2018,Mojca,napajalnik, $66.48 ,4</t>
  </si>
  <si>
    <t>06/08/2018,Irena,tipkovnica, $24.96 ,3</t>
  </si>
  <si>
    <t>06/08/2018,Anton,tipkovnica, $24.96 ,5</t>
  </si>
  <si>
    <t>06/08/2018,Franc,RAM, $59.39 ,3</t>
  </si>
  <si>
    <t>06/08/2018,Peter,napajalnik, $66.48 ,4</t>
  </si>
  <si>
    <t>06/08/2018,Jožef,napajalnik, $66.48 ,5</t>
  </si>
  <si>
    <t>06/08/2018,Ana,SSD, $84.99 ,3</t>
  </si>
  <si>
    <t>06/08/2018,Irena,tipkovnica, $24.96 ,4</t>
  </si>
  <si>
    <t>06/08/2018,Janez,RAM, $59.39 ,6</t>
  </si>
  <si>
    <t>06/08/2018,Mojca,RAM, $59.39 ,4</t>
  </si>
  <si>
    <t>06/08/2018,Ana,Miška, $35.15 ,8</t>
  </si>
  <si>
    <t>06/11/2018,Peter,Miška, $35.15 ,8</t>
  </si>
  <si>
    <t>06/11/2018,Franc,SSD, $84.99 ,3</t>
  </si>
  <si>
    <t>06/11/2018,Ana,Miška, $35.15 ,3</t>
  </si>
  <si>
    <t>06/11/2018,Jožef,RAM, $59.39 ,3</t>
  </si>
  <si>
    <t>06/11/2018,Marija,Miška, $35.15 ,3</t>
  </si>
  <si>
    <t>06/11/2018,Marija,SSD, $84.99 ,1</t>
  </si>
  <si>
    <t>06/12/2018,Franc,RAM, $59.39 ,7</t>
  </si>
  <si>
    <t>06/12/2018,Jožef,Miška, $35.15 ,4</t>
  </si>
  <si>
    <t>06/12/2018,Ana,RAM, $59.39 ,2</t>
  </si>
  <si>
    <t>06/12/2018,Mojca,tipkovnica, $24.96 ,4</t>
  </si>
  <si>
    <t>06/12/2018,Jožef,napajalnik, $66.48 ,6</t>
  </si>
  <si>
    <t>06/13/2018,Maja,Miška, $35.15 ,3</t>
  </si>
  <si>
    <t>06/13/2018,Jožef,RAM, $59.39 ,9</t>
  </si>
  <si>
    <t>06/13/2018,Peter,SSD, $84.99 ,5</t>
  </si>
  <si>
    <t>06/13/2018,Janez,tipkovnica, $24.96 ,2</t>
  </si>
  <si>
    <t>06/13/2018,Jožef,napajalnik, $66.48 ,5</t>
  </si>
  <si>
    <t>06/13/2018,Marija,SSD, $84.99 ,4</t>
  </si>
  <si>
    <t>06/13/2018,Irena,SSD, $84.99 ,3</t>
  </si>
  <si>
    <t>06/13/2018,Jožef,Router, $123.45 ,4</t>
  </si>
  <si>
    <t>06/13/2018,Anton,SSD, $84.99 ,5</t>
  </si>
  <si>
    <t>06/14/2018,Irena,Router, $123.45 ,5</t>
  </si>
  <si>
    <t>06/14/2018,Janez,SSD, $84.99 ,5</t>
  </si>
  <si>
    <t>06/14/2018,Ana,napajalnik, $66.48 ,6</t>
  </si>
  <si>
    <t>06/14/2018,Ana,Miška, $35.15 ,6</t>
  </si>
  <si>
    <t>06/15/2018,Mojca,tipkovnica, $24.96 ,3</t>
  </si>
  <si>
    <t>06/15/2018,Janez,RAM, $59.39 ,6</t>
  </si>
  <si>
    <t>06/15/2018,Mojca,Router, $123.45 ,4</t>
  </si>
  <si>
    <t>06/15/2018,Janez,Miška, $35.15 ,3</t>
  </si>
  <si>
    <t>06/15/2018,Anton,tipkovnica, $24.96 ,9</t>
  </si>
  <si>
    <t>06/18/2018,Marija,napajalnik, $66.48 ,4</t>
  </si>
  <si>
    <t>06/18/2018,Mojca,tipkovnica, $24.96 ,2</t>
  </si>
  <si>
    <t>06/18/2018,Franc,RAM, $59.39 ,7</t>
  </si>
  <si>
    <t>06/18/2018,Mojca,Miška, $35.15 ,2</t>
  </si>
  <si>
    <t>06/18/2018,Marija,Router, $123.45 ,5</t>
  </si>
  <si>
    <t>06/18/2018,Jožef,Router, $123.45 ,3</t>
  </si>
  <si>
    <t>06/19/2018,Maja,SSD, $84.99 ,4</t>
  </si>
  <si>
    <t>06/19/2018,Mojca,RAM, $59.39 ,2</t>
  </si>
  <si>
    <t>06/19/2018,Mojca,RAM, $59.39 ,4</t>
  </si>
  <si>
    <t>06/19/2018,Jožef,SSD, $84.99 ,5</t>
  </si>
  <si>
    <t>06/20/2018,Irena,napajalnik, $66.48 ,3</t>
  </si>
  <si>
    <t>06/20/2018,Janez,RAM, $59.39 ,3</t>
  </si>
  <si>
    <t>06/20/2018,Janez,Router, $123.45 ,7</t>
  </si>
  <si>
    <t>06/20/2018,Peter,RAM, $59.39 ,5</t>
  </si>
  <si>
    <t>06/20/2018,Janez,napajalnik, $66.48 ,8</t>
  </si>
  <si>
    <t>06/20/2018,Ana,RAM, $59.39 ,3</t>
  </si>
  <si>
    <t>06/20/2018,Anton,tipkovnica, $24.96 ,1</t>
  </si>
  <si>
    <t>06/21/2018,Mojca,napajalnik, $66.48 ,3</t>
  </si>
  <si>
    <t>06/21/2018,Peter,Miška, $35.15 ,6</t>
  </si>
  <si>
    <t>06/21/2018,Marija,SSD, $84.99 ,6</t>
  </si>
  <si>
    <t>06/21/2018,Maja,tipkovnica, $24.96 ,3</t>
  </si>
  <si>
    <t>06/22/2018,Anton,SSD, $84.99 ,7</t>
  </si>
  <si>
    <t>06/22/2018,Maja,RAM, $59.39 ,4</t>
  </si>
  <si>
    <t>06/22/2018,Anton,Router, $123.45 ,2</t>
  </si>
  <si>
    <t>06/22/2018,Janez,RAM, $59.39 ,6</t>
  </si>
  <si>
    <t>06/22/2018,Irena,napajalnik, $66.48 ,1</t>
  </si>
  <si>
    <t>06/26/2018,Ana,Miška, $35.15 ,6</t>
  </si>
  <si>
    <t>06/26/2018,Irena,napajalnik, $66.48 ,3</t>
  </si>
  <si>
    <t>06/26/2018,Anton,SSD, $84.99 ,9</t>
  </si>
  <si>
    <t>06/26/2018,Jožef,RAM, $59.39 ,3</t>
  </si>
  <si>
    <t>06/27/2018,Maja,Miška, $35.15 ,2</t>
  </si>
  <si>
    <t>06/27/2018,Ana,Miška, $35.15 ,7</t>
  </si>
  <si>
    <t>06/27/2018,Maja,Miška, $35.15 ,4</t>
  </si>
  <si>
    <t>06/27/2018,Maja,RAM, $59.39 ,4</t>
  </si>
  <si>
    <t>06/27/2018,Peter,napajalnik, $66.48 ,3</t>
  </si>
  <si>
    <t>06/27/2018,Marija,napajalnik, $66.48 ,3</t>
  </si>
  <si>
    <t>06/27/2018,Anton,Router, $123.45 ,8</t>
  </si>
  <si>
    <t>06/28/2018,Anton,Miška, $35.15 ,3</t>
  </si>
  <si>
    <t>06/28/2018,Franc,Router, $123.45 ,8</t>
  </si>
  <si>
    <t>06/28/2018,Franc,RAM, $59.39 ,5</t>
  </si>
  <si>
    <t>06/28/2018,Mojca,napajalnik, $66.48 ,2</t>
  </si>
  <si>
    <t>06/28/2018,Franc,napajalnik, $66.48 ,4</t>
  </si>
  <si>
    <t>06/28/2018,Jožef,Router, $123.45 ,3</t>
  </si>
  <si>
    <t>06/28/2018,Marija,RAM, $59.39 ,5</t>
  </si>
  <si>
    <t>06/28/2018,Janez,tipkovnica, $24.96 ,3</t>
  </si>
  <si>
    <t>06/29/2018,Irena,napajalnik, $66.48 ,3</t>
  </si>
  <si>
    <t>06/29/2018,Marija,napajalnik, $66.48 ,6</t>
  </si>
  <si>
    <t>06/29/2018,Ana,tipkovnica, $24.96 ,1</t>
  </si>
  <si>
    <t>06/29/2018,Maja,RAM, $59.39 ,7</t>
  </si>
  <si>
    <t>06/29/2018,Jožef,Router, $123.45 ,2</t>
  </si>
  <si>
    <t>06/29/2018,Anton,Miška, $35.15 ,4</t>
  </si>
  <si>
    <t>06/29/2018,Irena,Miška, $35.15 ,2</t>
  </si>
  <si>
    <t>06/29/2018,Jožef,Router, $123.45 ,4</t>
  </si>
  <si>
    <t>06/29/2018,Maja,SSD, $84.99 ,3</t>
  </si>
  <si>
    <t>06/29/2018,Marija,SSD, $84.99 ,1</t>
  </si>
  <si>
    <t>06/29/2018,Franc,tipkovnica, $24.96 ,3</t>
  </si>
  <si>
    <t>06/29/2018,Anton,tipkovnica, $24.96 ,4</t>
  </si>
  <si>
    <t>06/29/2018,Marija,RAM, $59.39 ,1</t>
  </si>
  <si>
    <t>06/29/2018,Janez,RAM, $59.39 ,8</t>
  </si>
  <si>
    <t>07/02/2018,Irena,napajalnik, $66.48 ,7</t>
  </si>
  <si>
    <t>07/02/2018,Mojca,SSD, $84.99 ,3</t>
  </si>
  <si>
    <t>07/02/2018,Anton,SSD, $84.99 ,3</t>
  </si>
  <si>
    <t>07/02/2018,Ana,tipkovnica, $24.96 ,3</t>
  </si>
  <si>
    <t>07/02/2018,Maja,RAM, $59.39 ,4</t>
  </si>
  <si>
    <t>07/03/2018,Irena,SSD, $84.99 ,3</t>
  </si>
  <si>
    <t>07/03/2018,Irena,RAM, $59.39 ,6</t>
  </si>
  <si>
    <t>07/03/2018,Mojca,RAM, $59.39 ,4</t>
  </si>
  <si>
    <t>07/03/2018,Marija,napajalnik, $66.48 ,1</t>
  </si>
  <si>
    <t>07/03/2018,Jožef,Miška, $35.15 ,5</t>
  </si>
  <si>
    <t>07/04/2018,Mojca,SSD, $84.99 ,4</t>
  </si>
  <si>
    <t>07/04/2018,Anton,SSD, $84.99 ,2</t>
  </si>
  <si>
    <t>07/04/2018,Anton,RAM, $59.39 ,5</t>
  </si>
  <si>
    <t>07/04/2018,Franc,Miška, $35.15 ,2</t>
  </si>
  <si>
    <t>07/04/2018,Maja,tipkovnica, $24.96 ,4</t>
  </si>
  <si>
    <t>07/04/2018,Marija,SSD, $84.99 ,5</t>
  </si>
  <si>
    <t>07/05/2018,Mojca,Router, $123.45 ,4</t>
  </si>
  <si>
    <t>07/05/2018,Ana,Router, $123.45 ,8</t>
  </si>
  <si>
    <t>07/05/2018,Mojca,SSD, $84.99 ,3</t>
  </si>
  <si>
    <t>07/05/2018,Janez,Router, $123.45 ,4</t>
  </si>
  <si>
    <t>07/05/2018,Jožef,napajalnik, $66.48 ,5</t>
  </si>
  <si>
    <t>07/06/2018,Maja,SSD, $84.99 ,2</t>
  </si>
  <si>
    <t>07/06/2018,Anton,RAM, $59.39 ,2</t>
  </si>
  <si>
    <t>07/06/2018,Jožef,RAM, $59.39 ,2</t>
  </si>
  <si>
    <t>07/06/2018,Jožef,Miška, $35.15 ,4</t>
  </si>
  <si>
    <t>07/06/2018,Irena,Router, $123.45 ,3</t>
  </si>
  <si>
    <t>07/06/2018,Irena,tipkovnica, $24.96 ,7</t>
  </si>
  <si>
    <t>07/06/2018,Irena,napajalnik, $66.48 ,5</t>
  </si>
  <si>
    <t>07/09/2018,Peter,tipkovnica, $24.96 ,2</t>
  </si>
  <si>
    <t>07/09/2018,Marija,Router, $123.45 ,4</t>
  </si>
  <si>
    <t>07/09/2018,Maja,napajalnik, $66.48 ,3</t>
  </si>
  <si>
    <t>07/09/2018,Franc,SSD, $84.99 ,6</t>
  </si>
  <si>
    <t>07/09/2018,Maja,tipkovnica, $24.96 ,5</t>
  </si>
  <si>
    <t>07/09/2018,Mojca,Router, $123.45 ,3</t>
  </si>
  <si>
    <t>07/09/2018,Peter,Router, $123.45 ,3</t>
  </si>
  <si>
    <t>07/09/2018,Maja,napajalnik, $66.48 ,6</t>
  </si>
  <si>
    <t>07/09/2018,Marija,Router, $123.45 ,5</t>
  </si>
  <si>
    <t>07/09/2018,Maja,RAM, $59.39 ,1</t>
  </si>
  <si>
    <t>07/09/2018,Peter,RAM, $59.39 ,5</t>
  </si>
  <si>
    <t>07/09/2018,Marija,napajalnik, $66.48 ,2</t>
  </si>
  <si>
    <t>07/10/2018,Anton,Router, $123.45 ,4</t>
  </si>
  <si>
    <t>07/10/2018,Marija,tipkovnica, $24.96 ,9</t>
  </si>
  <si>
    <t>07/10/2018,Anton,napajalnik, $66.48 ,4</t>
  </si>
  <si>
    <t>07/10/2018,Janez,tipkovnica, $24.96 ,3</t>
  </si>
  <si>
    <t>07/10/2018,Ana,RAM, $59.39 ,6</t>
  </si>
  <si>
    <t>07/10/2018,Ana,SSD, $84.99 ,4</t>
  </si>
  <si>
    <t>07/10/2018,Jožef,Miška, $35.15 ,4</t>
  </si>
  <si>
    <t>07/11/2018,Jožef,RAM, $59.39 ,4</t>
  </si>
  <si>
    <t>07/11/2018,Maja,RAM, $59.39 ,1</t>
  </si>
  <si>
    <t>07/11/2018,Jožef,Miška, $35.15 ,1</t>
  </si>
  <si>
    <t>07/11/2018,Jožef,napajalnik, $66.48 ,8</t>
  </si>
  <si>
    <t>07/11/2018,Anton,SSD, $84.99 ,5</t>
  </si>
  <si>
    <t>07/11/2018,Peter,Miška, $35.15 ,3</t>
  </si>
  <si>
    <t>07/11/2018,Janez,RAM, $59.39 ,5</t>
  </si>
  <si>
    <t>07/12/2018,Jožef,Router, $123.45 ,3</t>
  </si>
  <si>
    <t>07/12/2018,Ana,tipkovnica, $24.96 ,5</t>
  </si>
  <si>
    <t>07/12/2018,Mojca,Miška, $35.15 ,3</t>
  </si>
  <si>
    <t>07/12/2018,Mojca,tipkovnica, $24.96 ,4</t>
  </si>
  <si>
    <t>07/12/2018,Peter,SSD, $84.99 ,2</t>
  </si>
  <si>
    <t>07/12/2018,Marija,SSD, $84.99 ,4</t>
  </si>
  <si>
    <t>07/12/2018,Franc,napajalnik, $66.48 ,1</t>
  </si>
  <si>
    <t>07/12/2018,Ana,Miška, $35.15 ,5</t>
  </si>
  <si>
    <t>07/12/2018,Irena,Miška, $35.15 ,7</t>
  </si>
  <si>
    <t>07/13/2018,Irena,napajalnik, $66.48 ,4</t>
  </si>
  <si>
    <t>07/13/2018,Franc,Router, $123.45 ,5</t>
  </si>
  <si>
    <t>07/13/2018,Anton,Miška, $35.15 ,4</t>
  </si>
  <si>
    <t>07/16/2018,Janez,Miška, $35.15 ,4</t>
  </si>
  <si>
    <t>07/16/2018,Mojca,Miška, $35.15 ,2</t>
  </si>
  <si>
    <t>07/16/2018,Irena,napajalnik, $66.48 ,3</t>
  </si>
  <si>
    <t>07/16/2018,Peter,Miška, $35.15 ,4</t>
  </si>
  <si>
    <t>07/16/2018,Peter,SSD, $84.99 ,3</t>
  </si>
  <si>
    <t>07/16/2018,Jožef,tipkovnica, $24.96 ,7</t>
  </si>
  <si>
    <t>07/17/2018,Ana,SSD, $84.99 ,5</t>
  </si>
  <si>
    <t>07/17/2018,Irena,Miška, $35.15 ,4</t>
  </si>
  <si>
    <t>07/17/2018,Mojca,napajalnik, $66.48 ,3</t>
  </si>
  <si>
    <t>07/17/2018,Ana,Router, $123.45 ,4</t>
  </si>
  <si>
    <t>07/17/2018,Marija,Router, $123.45 ,5</t>
  </si>
  <si>
    <t>07/17/2018,Irena,tipkovnica, $24.96 ,4</t>
  </si>
  <si>
    <t>07/17/2018,Ana,Miška, $35.15 ,5</t>
  </si>
  <si>
    <t>07/18/2018,Ana,tipkovnica, $24.96 ,7</t>
  </si>
  <si>
    <t>07/18/2018,Anton,SSD, $84.99 ,7</t>
  </si>
  <si>
    <t>07/18/2018,Jožef,SSD, $84.99 ,4</t>
  </si>
  <si>
    <t>07/18/2018,Franc,SSD, $84.99 ,8</t>
  </si>
  <si>
    <t>07/19/2018,Anton,napajalnik, $66.48 ,8</t>
  </si>
  <si>
    <t>07/19/2018,Maja,Miška, $35.15 ,2</t>
  </si>
  <si>
    <t>07/19/2018,Franc,napajalnik, $66.48 ,2</t>
  </si>
  <si>
    <t>07/19/2018,Mojca,napajalnik, $66.48 ,5</t>
  </si>
  <si>
    <t>07/20/2018,Mojca,Router, $123.45 ,1</t>
  </si>
  <si>
    <t>07/20/2018,Maja,Miška, $35.15 ,3</t>
  </si>
  <si>
    <t>07/20/2018,Marija,SSD, $84.99 ,1</t>
  </si>
  <si>
    <t>07/20/2018,Franc,RAM, $59.39 ,4</t>
  </si>
  <si>
    <t>07/20/2018,Irena,tipkovnica, $24.96 ,5</t>
  </si>
  <si>
    <t>07/20/2018,Peter,RAM, $59.39 ,3</t>
  </si>
  <si>
    <t>07/20/2018,Irena,RAM, $59.39 ,3</t>
  </si>
  <si>
    <t>07/20/2018,Janez,RAM, $59.39 ,4</t>
  </si>
  <si>
    <t>07/23/2018,Marija,SSD, $84.99 ,3</t>
  </si>
  <si>
    <t>07/23/2018,Peter,Miška, $35.15 ,3</t>
  </si>
  <si>
    <t>07/23/2018,Janez,RAM, $59.39 ,4</t>
  </si>
  <si>
    <t>07/23/2018,Ana,SSD, $84.99 ,1</t>
  </si>
  <si>
    <t>07/24/2018,Marija,RAM, $59.39 ,2</t>
  </si>
  <si>
    <t>07/24/2018,Anton,Miška, $35.15 ,2</t>
  </si>
  <si>
    <t>07/24/2018,Franc,Miška, $35.15 ,1</t>
  </si>
  <si>
    <t>07/24/2018,Peter,tipkovnica, $24.96 ,8</t>
  </si>
  <si>
    <t>07/24/2018,Maja,napajalnik, $66.48 ,7</t>
  </si>
  <si>
    <t>07/25/2018,Maja,Router, $123.45 ,4</t>
  </si>
  <si>
    <t>07/25/2018,Mojca,Miška, $35.15 ,5</t>
  </si>
  <si>
    <t>07/25/2018,Janez,SSD, $84.99 ,2</t>
  </si>
  <si>
    <t>07/25/2018,Mojca,Miška, $35.15 ,2</t>
  </si>
  <si>
    <t>07/25/2018,Anton,SSD, $84.99 ,5</t>
  </si>
  <si>
    <t>07/25/2018,Ana,SSD, $84.99 ,7</t>
  </si>
  <si>
    <t>07/25/2018,Franc,Miška, $35.15 ,6</t>
  </si>
  <si>
    <t>07/25/2018,Maja,SSD, $84.99 ,1</t>
  </si>
  <si>
    <t>07/25/2018,Franc,Router, $123.45 ,3</t>
  </si>
  <si>
    <t>07/25/2018,Peter,Miška, $35.15 ,4</t>
  </si>
  <si>
    <t>07/26/2018,Marija,Miška, $35.15 ,8</t>
  </si>
  <si>
    <t>07/26/2018,Mojca,RAM, $59.39 ,3</t>
  </si>
  <si>
    <t>07/26/2018,Ana,napajalnik, $66.48 ,3</t>
  </si>
  <si>
    <t>07/26/2018,Irena,RAM, $59.39 ,1</t>
  </si>
  <si>
    <t>07/26/2018,Ana,napajalnik, $66.48 ,6</t>
  </si>
  <si>
    <t>07/26/2018,Peter,napajalnik, $66.48 ,3</t>
  </si>
  <si>
    <t>07/26/2018,Janez,Router, $123.45 ,4</t>
  </si>
  <si>
    <t>07/26/2018,Jožef,napajalnik, $66.48 ,2</t>
  </si>
  <si>
    <t>07/27/2018,Ana,Router, $123.45 ,3</t>
  </si>
  <si>
    <t>07/27/2018,Jožef,Router, $123.45 ,3</t>
  </si>
  <si>
    <t>07/27/2018,Jožef,RAM, $59.39 ,4</t>
  </si>
  <si>
    <t>07/27/2018,Janez,SSD, $84.99 ,3</t>
  </si>
  <si>
    <t>07/27/2018,Jožef,tipkovnica, $24.96 ,5</t>
  </si>
  <si>
    <t>07/27/2018,Anton,Router, $123.45 ,6</t>
  </si>
  <si>
    <t>07/27/2018,Franc,RAM, $59.39 ,5</t>
  </si>
  <si>
    <t>07/27/2018,Peter,Miška, $35.15 ,6</t>
  </si>
  <si>
    <t>07/30/2018,Anton,Router, $123.45 ,4</t>
  </si>
  <si>
    <t>07/30/2018,Anton,napajalnik, $66.48 ,7</t>
  </si>
  <si>
    <t>07/30/2018,Ana,Miška, $35.15 ,7</t>
  </si>
  <si>
    <t>07/30/2018,Peter,tipkovnica, $24.96 ,3</t>
  </si>
  <si>
    <t>07/30/2018,Maja,SSD, $84.99 ,3</t>
  </si>
  <si>
    <t>07/30/2018,Irena,Miška, $35.15 ,2</t>
  </si>
  <si>
    <t>07/30/2018,Ana,napajalnik, $66.48 ,7</t>
  </si>
  <si>
    <t>07/30/2018,Jožef,SSD, $84.99 ,5</t>
  </si>
  <si>
    <t>07/31/2018,Peter,napajalnik, $66.48 ,4</t>
  </si>
  <si>
    <t>07/31/2018,Maja,SSD, $84.99 ,4</t>
  </si>
  <si>
    <t>07/31/2018,Anton,RAM, $59.39 ,3</t>
  </si>
  <si>
    <t>07/31/2018,Peter,RAM, $59.39 ,3</t>
  </si>
  <si>
    <t>07/31/2018,Mojca,Router, $123.45 ,2</t>
  </si>
  <si>
    <t>07/31/2018,Ana,napajalnik, $66.48 ,2</t>
  </si>
  <si>
    <t>07/31/2018,Anton,napajalnik, $66.48 ,5</t>
  </si>
  <si>
    <t>07/31/2018,Janez,Miška, $35.15 ,5</t>
  </si>
  <si>
    <t>07/31/2018,Marija,Router, $123.45 ,5</t>
  </si>
  <si>
    <t>07/31/2018,Peter,napajalnik, $66.48 ,6</t>
  </si>
  <si>
    <t>07/31/2018,Franc,tipkovnica, $24.96 ,4</t>
  </si>
  <si>
    <t>08/01/2018,Maja,SSD, $84.99 ,4</t>
  </si>
  <si>
    <t>08/01/2018,Franc,RAM, $59.39 ,5</t>
  </si>
  <si>
    <t>08/01/2018,Jožef,napajalnik, $66.48 ,7</t>
  </si>
  <si>
    <t>08/02/2018,Franc,napajalnik, $66.48 ,3</t>
  </si>
  <si>
    <t>08/02/2018,Peter,tipkovnica, $24.96 ,8</t>
  </si>
  <si>
    <t>08/02/2018,Maja,RAM, $59.39 ,3</t>
  </si>
  <si>
    <t>08/02/2018,Jožef,RAM, $59.39 ,3</t>
  </si>
  <si>
    <t>08/03/2018,Anton,tipkovnica, $24.96 ,4</t>
  </si>
  <si>
    <t>08/03/2018,Maja,RAM, $59.39 ,4</t>
  </si>
  <si>
    <t>08/03/2018,Franc,tipkovnica, $24.96 ,7</t>
  </si>
  <si>
    <t>08/03/2018,Mojca,tipkovnica, $24.96 ,4</t>
  </si>
  <si>
    <t>08/03/2018,Jožef,Router, $123.45 ,7</t>
  </si>
  <si>
    <t>08/06/2018,Janez,tipkovnica, $24.96 ,3</t>
  </si>
  <si>
    <t>08/06/2018,Jožef,SSD, $84.99 ,2</t>
  </si>
  <si>
    <t>08/06/2018,Franc,Router, $123.45 ,8</t>
  </si>
  <si>
    <t>08/06/2018,Franc,Miška, $35.15 ,3</t>
  </si>
  <si>
    <t>08/07/2018,Janez,tipkovnica, $24.96 ,6</t>
  </si>
  <si>
    <t>08/07/2018,Marija,RAM, $59.39 ,5</t>
  </si>
  <si>
    <t>08/07/2018,Anton,tipkovnica, $24.96 ,3</t>
  </si>
  <si>
    <t>08/07/2018,Maja,tipkovnica, $24.96 ,5</t>
  </si>
  <si>
    <t>08/07/2018,Irena,napajalnik, $66.48 ,4</t>
  </si>
  <si>
    <t>08/07/2018,Anton,SSD, $84.99 ,1</t>
  </si>
  <si>
    <t>08/07/2018,Maja,tipkovnica, $24.96 ,3</t>
  </si>
  <si>
    <t>08/07/2018,Janez,RAM, $59.39 ,6</t>
  </si>
  <si>
    <t>08/08/2018,Ana,napajalnik, $66.48 ,2</t>
  </si>
  <si>
    <t>08/08/2018,Jožef,napajalnik, $66.48 ,8</t>
  </si>
  <si>
    <t>08/08/2018,Jožef,RAM, $59.39 ,2</t>
  </si>
  <si>
    <t>08/08/2018,Janez,napajalnik, $66.48 ,3</t>
  </si>
  <si>
    <t>08/08/2018,Ana,tipkovnica, $24.96 ,6</t>
  </si>
  <si>
    <t>08/08/2018,Irena,Router, $123.45 ,4</t>
  </si>
  <si>
    <t>08/08/2018,Anton,SSD, $84.99 ,4</t>
  </si>
  <si>
    <t>08/08/2018,Mojca,RAM, $59.39 ,3</t>
  </si>
  <si>
    <t>08/08/2018,Janez,Miška, $35.15 ,3</t>
  </si>
  <si>
    <t>08/08/2018,Irena,SSD, $84.99 ,7</t>
  </si>
  <si>
    <t>08/08/2018,Irena,Miška, $35.15 ,2</t>
  </si>
  <si>
    <t>08/09/2018,Mojca,SSD, $84.99 ,4</t>
  </si>
  <si>
    <t>08/09/2018,Jožef,Miška, $35.15 ,7</t>
  </si>
  <si>
    <t>08/10/2018,Janez,napajalnik, $66.48 ,8</t>
  </si>
  <si>
    <t>08/10/2018,Mojca,napajalnik, $66.48 ,4</t>
  </si>
  <si>
    <t>08/10/2018,Franc,RAM, $59.39 ,2</t>
  </si>
  <si>
    <t>08/10/2018,Jožef,SSD, $84.99 ,2</t>
  </si>
  <si>
    <t>08/10/2018,Mojca,Miška, $35.15 ,3</t>
  </si>
  <si>
    <t>08/10/2018,Janez,napajalnik, $66.48 ,3</t>
  </si>
  <si>
    <t>08/10/2018,Franc,RAM, $59.39 ,5</t>
  </si>
  <si>
    <t>08/10/2018,Irena,SSD, $84.99 ,7</t>
  </si>
  <si>
    <t>08/13/2018,Jožef,RAM, $59.39 ,4</t>
  </si>
  <si>
    <t>08/13/2018,Maja,SSD, $84.99 ,5</t>
  </si>
  <si>
    <t>08/13/2018,Peter,tipkovnica, $24.96 ,8</t>
  </si>
  <si>
    <t>08/13/2018,Anton,RAM, $59.39 ,2</t>
  </si>
  <si>
    <t>08/13/2018,Irena,napajalnik, $66.48 ,2</t>
  </si>
  <si>
    <t>08/14/2018,Irena,RAM, $59.39 ,4</t>
  </si>
  <si>
    <t>08/14/2018,Anton,tipkovnica, $24.96 ,4</t>
  </si>
  <si>
    <t>08/14/2018,Marija,napajalnik, $66.48 ,5</t>
  </si>
  <si>
    <t>08/14/2018,Anton,RAM, $59.39 ,4</t>
  </si>
  <si>
    <t>08/14/2018,Peter,napajalnik, $66.48 ,3</t>
  </si>
  <si>
    <t>08/14/2018,Marija,Router, $123.45 ,3</t>
  </si>
  <si>
    <t>08/14/2018,Franc,tipkovnica, $24.96 ,3</t>
  </si>
  <si>
    <t>08/16/2018,Maja,tipkovnica, $24.96 ,8</t>
  </si>
  <si>
    <t>08/16/2018,Jožef,RAM, $59.39 ,3</t>
  </si>
  <si>
    <t>08/16/2018,Janez,SSD, $84.99 ,4</t>
  </si>
  <si>
    <t>08/16/2018,Peter,SSD, $84.99 ,4</t>
  </si>
  <si>
    <t>08/16/2018,Franc,SSD, $84.99 ,8</t>
  </si>
  <si>
    <t>08/17/2018,Marija,Miška, $35.15 ,3</t>
  </si>
  <si>
    <t>08/17/2018,Ana,Router, $123.45 ,2</t>
  </si>
  <si>
    <t>08/17/2018,Irena,Router, $123.45 ,8</t>
  </si>
  <si>
    <t>08/17/2018,Jožef,tipkovnica, $24.96 ,4</t>
  </si>
  <si>
    <t>08/17/2018,Franc,Miška, $35.15 ,5</t>
  </si>
  <si>
    <t>08/17/2018,Jožef,tipkovnica, $24.96 ,3</t>
  </si>
  <si>
    <t>08/20/2018,Anton,napajalnik, $66.48 ,5</t>
  </si>
  <si>
    <t>08/20/2018,Jožef,Router, $123.45 ,7</t>
  </si>
  <si>
    <t>08/20/2018,Anton,Miška, $35.15 ,8</t>
  </si>
  <si>
    <t>08/20/2018,Jožef,SSD, $84.99 ,3</t>
  </si>
  <si>
    <t>08/20/2018,Irena,RAM, $59.39 ,4</t>
  </si>
  <si>
    <t>08/20/2018,Maja,tipkovnica, $24.96 ,6</t>
  </si>
  <si>
    <t>08/20/2018,Irena,RAM, $59.39 ,8</t>
  </si>
  <si>
    <t>08/21/2018,Ana,tipkovnica, $24.96 ,7</t>
  </si>
  <si>
    <t>08/21/2018,Janez,Miška, $35.15 ,3</t>
  </si>
  <si>
    <t>08/21/2018,Jožef,Router, $123.45 ,4</t>
  </si>
  <si>
    <t>08/21/2018,Mojca,SSD, $84.99 ,5</t>
  </si>
  <si>
    <t>08/21/2018,Jožef,tipkovnica, $24.96 ,7</t>
  </si>
  <si>
    <t>08/21/2018,Jožef,Miška, $35.15 ,3</t>
  </si>
  <si>
    <t>08/21/2018,Jožef,tipkovnica, $24.96 ,2</t>
  </si>
  <si>
    <t>08/21/2018,Peter,SSD, $84.99 ,8</t>
  </si>
  <si>
    <t>08/21/2018,Ana,Miška, $35.15 ,2</t>
  </si>
  <si>
    <t>08/21/2018,Janez,napajalnik, $66.48 ,8</t>
  </si>
  <si>
    <t>08/22/2018,Mojca,RAM, $59.39 ,5</t>
  </si>
  <si>
    <t>08/22/2018,Maja,RAM, $59.39 ,6</t>
  </si>
  <si>
    <t>08/22/2018,Marija,napajalnik, $66.48 ,2</t>
  </si>
  <si>
    <t>08/22/2018,Janez,napajalnik, $66.48 ,6</t>
  </si>
  <si>
    <t>08/22/2018,Irena,SSD, $84.99 ,3</t>
  </si>
  <si>
    <t>08/22/2018,Irena,napajalnik, $66.48 ,5</t>
  </si>
  <si>
    <t>08/22/2018,Anton,tipkovnica, $24.96 ,5</t>
  </si>
  <si>
    <t>08/22/2018,Jožef,tipkovnica, $24.96 ,4</t>
  </si>
  <si>
    <t>08/22/2018,Irena,SSD, $84.99 ,6</t>
  </si>
  <si>
    <t>08/23/2018,Irena,tipkovnica, $24.96 ,4</t>
  </si>
  <si>
    <t>08/23/2018,Peter,tipkovnica, $24.96 ,9</t>
  </si>
  <si>
    <t>08/23/2018,Marija,RAM, $59.39 ,3</t>
  </si>
  <si>
    <t>08/23/2018,Janez,SSD, $84.99 ,2</t>
  </si>
  <si>
    <t>08/23/2018,Ana,Router, $123.45 ,5</t>
  </si>
  <si>
    <t>08/24/2018,Janez,Router, $123.45 ,6</t>
  </si>
  <si>
    <t>08/24/2018,Ana,RAM, $59.39 ,4</t>
  </si>
  <si>
    <t>08/24/2018,Maja,napajalnik, $66.48 ,4</t>
  </si>
  <si>
    <t>08/24/2018,Franc,Miška, $35.15 ,3</t>
  </si>
  <si>
    <t>08/24/2018,Franc,Router, $123.45 ,4</t>
  </si>
  <si>
    <t>08/24/2018,Franc,napajalnik, $66.48 ,2</t>
  </si>
  <si>
    <t>08/24/2018,Janez,tipkovnica, $24.96 ,4</t>
  </si>
  <si>
    <t>08/24/2018,Marija,Router, $123.45 ,1</t>
  </si>
  <si>
    <t>08/24/2018,Marija,Router, $123.45 ,4</t>
  </si>
  <si>
    <t>08/24/2018,Anton,Router, $123.45 ,7</t>
  </si>
  <si>
    <t>08/27/2018,Anton,Router, $123.45 ,5</t>
  </si>
  <si>
    <t>08/27/2018,Mojca,RAM, $59.39 ,8</t>
  </si>
  <si>
    <t>08/27/2018,Ana,RAM, $59.39 ,6</t>
  </si>
  <si>
    <t>08/27/2018,Franc,Miška, $35.15 ,4</t>
  </si>
  <si>
    <t>08/27/2018,Marija,SSD, $84.99 ,3</t>
  </si>
  <si>
    <t>08/28/2018,Marija,Miška, $35.15 ,4</t>
  </si>
  <si>
    <t>08/28/2018,Franc,RAM, $59.39 ,5</t>
  </si>
  <si>
    <t>08/28/2018,Janez,RAM, $59.39 ,2</t>
  </si>
  <si>
    <t>08/28/2018,Ana,tipkovnica, $24.96 ,2</t>
  </si>
  <si>
    <t>08/28/2018,Mojca,napajalnik, $66.48 ,8</t>
  </si>
  <si>
    <t>08/28/2018,Peter,Router, $123.45 ,4</t>
  </si>
  <si>
    <t>08/28/2018,Franc,SSD, $84.99 ,4</t>
  </si>
  <si>
    <t>08/29/2018,Franc,tipkovnica, $24.96 ,4</t>
  </si>
  <si>
    <t>08/29/2018,Franc,RAM, $59.39 ,3</t>
  </si>
  <si>
    <t>08/29/2018,Maja,Router, $123.45 ,1</t>
  </si>
  <si>
    <t>08/29/2018,Janez,RAM, $59.39 ,5</t>
  </si>
  <si>
    <t>08/29/2018,Ana,napajalnik, $66.48 ,4</t>
  </si>
  <si>
    <t>08/30/2018,Mojca,Router, $123.45 ,5</t>
  </si>
  <si>
    <t>08/30/2018,Anton,SSD, $84.99 ,3</t>
  </si>
  <si>
    <t>08/30/2018,Maja,napajalnik, $66.48 ,4</t>
  </si>
  <si>
    <t>08/30/2018,Ana,tipkovnica, $24.96 ,2</t>
  </si>
  <si>
    <t>08/30/2018,Mojca,RAM, $59.39 ,7</t>
  </si>
  <si>
    <t>08/31/2018,Maja,napajalnik, $66.48 ,3</t>
  </si>
  <si>
    <t>08/31/2018,Marija,napajalnik, $66.48 ,4</t>
  </si>
  <si>
    <t>08/31/2018,Anton,RAM, $59.39 ,2</t>
  </si>
  <si>
    <t>08/31/2018,Janez,RAM, $59.39 ,2</t>
  </si>
  <si>
    <t>08/31/2018,Ana,Router, $123.45 ,3</t>
  </si>
  <si>
    <t>08/31/2018,Irena,SSD, $84.99 ,5</t>
  </si>
  <si>
    <t>08/31/2018,Maja,RAM, $59.39 ,4</t>
  </si>
  <si>
    <t>08/31/2018,Janez,Router, $123.45 ,3</t>
  </si>
  <si>
    <t>08/31/2018,Jožef,napajalnik, $66.48 ,4</t>
  </si>
  <si>
    <t>08/31/2018,Irena,tipkovnica, $24.96 ,2</t>
  </si>
  <si>
    <t>08/31/2018,Marija,SSD, $84.99 ,4</t>
  </si>
  <si>
    <t>09/03/2018,Anton,Miška, $35.15 ,8</t>
  </si>
  <si>
    <t>09/03/2018,Irena,tipkovnica, $24.96 ,4</t>
  </si>
  <si>
    <t>09/03/2018,Ana,Miška, $35.15 ,2</t>
  </si>
  <si>
    <t>09/03/2018,Marija,Miška, $35.15 ,4</t>
  </si>
  <si>
    <t>09/03/2018,Anton,Router, $123.45 ,5</t>
  </si>
  <si>
    <t>09/04/2018,Ana,RAM, $59.39 ,8</t>
  </si>
  <si>
    <t>09/04/2018,Mojca,napajalnik, $66.48 ,3</t>
  </si>
  <si>
    <t>09/04/2018,Marija,RAM, $59.39 ,4</t>
  </si>
  <si>
    <t>09/04/2018,Jožef,napajalnik, $66.48 ,8</t>
  </si>
  <si>
    <t>09/04/2018,Maja,SSD, $84.99 ,5</t>
  </si>
  <si>
    <t>09/04/2018,Marija,Router, $123.45 ,5</t>
  </si>
  <si>
    <t>09/05/2018,Jožef,SSD, $84.99 ,2</t>
  </si>
  <si>
    <t>09/05/2018,Janez,RAM, $59.39 ,4</t>
  </si>
  <si>
    <t>09/05/2018,Peter,SSD, $84.99 ,2</t>
  </si>
  <si>
    <t>09/05/2018,Janez,tipkovnica, $24.96 ,3</t>
  </si>
  <si>
    <t>09/06/2018,Mojca,tipkovnica, $24.96 ,5</t>
  </si>
  <si>
    <t>09/06/2018,Maja,napajalnik, $66.48 ,3</t>
  </si>
  <si>
    <t>09/06/2018,Peter,Router, $123.45 ,6</t>
  </si>
  <si>
    <t>09/07/2018,Marija,Miška, $35.15 ,2</t>
  </si>
  <si>
    <t>09/07/2018,Janez,tipkovnica, $24.96 ,4</t>
  </si>
  <si>
    <t>09/07/2018,Anton,napajalnik, $66.48 ,4</t>
  </si>
  <si>
    <t>09/07/2018,Jožef,SSD, $84.99 ,6</t>
  </si>
  <si>
    <t>09/07/2018,Ana,RAM, $59.39 ,2</t>
  </si>
  <si>
    <t>09/07/2018,Irena,Miška, $35.15 ,5</t>
  </si>
  <si>
    <t>09/07/2018,Jožef,Router, $123.45 ,4</t>
  </si>
  <si>
    <t>09/07/2018,Ana,Miška, $35.15 ,4</t>
  </si>
  <si>
    <t>09/10/2018,Marija,tipkovnica, $24.96 ,3</t>
  </si>
  <si>
    <t>09/10/2018,Anton,napajalnik, $66.48 ,6</t>
  </si>
  <si>
    <t>09/10/2018,Jožef,Router, $123.45 ,9</t>
  </si>
  <si>
    <t>09/11/2018,Ana,RAM, $59.39 ,8</t>
  </si>
  <si>
    <t>09/11/2018,Anton,RAM, $59.39 ,5</t>
  </si>
  <si>
    <t>09/11/2018,Ana,SSD, $84.99 ,4</t>
  </si>
  <si>
    <t>09/11/2018,Ana,SSD, $84.99 ,8</t>
  </si>
  <si>
    <t>09/11/2018,Mojca,Router, $123.45 ,1</t>
  </si>
  <si>
    <t>09/11/2018,Ana,RAM, $59.39 ,1</t>
  </si>
  <si>
    <t>09/12/2018,Franc,Miška, $35.15 ,6</t>
  </si>
  <si>
    <t>09/12/2018,Irena,RAM, $59.39 ,4</t>
  </si>
  <si>
    <t>09/12/2018,Anton,Router, $123.45 ,1</t>
  </si>
  <si>
    <t>09/12/2018,Irena,Miška, $35.15 ,4</t>
  </si>
  <si>
    <t>09/12/2018,Ana,Router, $123.45 ,5</t>
  </si>
  <si>
    <t>09/12/2018,Maja,RAM, $59.39 ,2</t>
  </si>
  <si>
    <t>09/13/2018,Janez,Miška, $35.15 ,2</t>
  </si>
  <si>
    <t>09/13/2018,Franc,napajalnik, $66.48 ,9</t>
  </si>
  <si>
    <t>09/13/2018,Maja,RAM, $59.39 ,7</t>
  </si>
  <si>
    <t>09/13/2018,Janez,napajalnik, $66.48 ,5</t>
  </si>
  <si>
    <t>09/13/2018,Irena,napajalnik, $66.48 ,3</t>
  </si>
  <si>
    <t>09/13/2018,Franc,SSD, $84.99 ,2</t>
  </si>
  <si>
    <t>09/13/2018,Marija,RAM, $59.39 ,4</t>
  </si>
  <si>
    <t>09/14/2018,Marija,SSD, $84.99 ,2</t>
  </si>
  <si>
    <t>09/14/2018,Peter,napajalnik, $66.48 ,5</t>
  </si>
  <si>
    <t>09/14/2018,Anton,Router, $123.45 ,4</t>
  </si>
  <si>
    <t>09/14/2018,Maja,Router, $123.45 ,2</t>
  </si>
  <si>
    <t>09/17/2018,Maja,napajalnik, $66.48 ,5</t>
  </si>
  <si>
    <t>09/17/2018,Janez,tipkovnica, $24.96 ,4</t>
  </si>
  <si>
    <t>09/17/2018,Janez,napajalnik, $66.48 ,3</t>
  </si>
  <si>
    <t>09/17/2018,Peter,napajalnik, $66.48 ,2</t>
  </si>
  <si>
    <t>09/17/2018,Mojca,napajalnik, $66.48 ,2</t>
  </si>
  <si>
    <t>09/17/2018,Jožef,napajalnik, $66.48 ,3</t>
  </si>
  <si>
    <t>09/17/2018,Ana,RAM, $59.39 ,3</t>
  </si>
  <si>
    <t>09/18/2018,Anton,RAM, $59.39 ,1</t>
  </si>
  <si>
    <t>09/18/2018,Peter,tipkovnica, $24.96 ,4</t>
  </si>
  <si>
    <t>09/18/2018,Janez,napajalnik, $66.48 ,3</t>
  </si>
  <si>
    <t>09/18/2018,Marija,Router, $123.45 ,4</t>
  </si>
  <si>
    <t>09/19/2018,Peter,SSD, $84.99 ,9</t>
  </si>
  <si>
    <t>09/19/2018,Franc,Miška, $35.15 ,7</t>
  </si>
  <si>
    <t>09/19/2018,Jožef,RAM, $59.39 ,4</t>
  </si>
  <si>
    <t>09/19/2018,Maja,tipkovnica, $24.96 ,3</t>
  </si>
  <si>
    <t>09/19/2018,Irena,Miška, $35.15 ,4</t>
  </si>
  <si>
    <t>09/19/2018,Maja,Router, $123.45 ,6</t>
  </si>
  <si>
    <t>09/20/2018,Janez,Miška, $35.15 ,3</t>
  </si>
  <si>
    <t>09/20/2018,Franc,SSD, $84.99 ,3</t>
  </si>
  <si>
    <t>09/20/2018,Marija,RAM, $59.39 ,6</t>
  </si>
  <si>
    <t>09/20/2018,Jožef,RAM, $59.39 ,5</t>
  </si>
  <si>
    <t>09/20/2018,Peter,Miška, $35.15 ,3</t>
  </si>
  <si>
    <t>09/20/2018,Marija,Miška, $35.15 ,7</t>
  </si>
  <si>
    <t>09/20/2018,Peter,RAM, $59.39 ,2</t>
  </si>
  <si>
    <t>09/21/2018,Franc,Router, $123.45 ,5</t>
  </si>
  <si>
    <t>09/21/2018,Peter,tipkovnica, $24.96 ,3</t>
  </si>
  <si>
    <t>09/21/2018,Anton,Miška, $35.15 ,3</t>
  </si>
  <si>
    <t>09/21/2018,Anton,napajalnik, $66.48 ,1</t>
  </si>
  <si>
    <t>09/21/2018,Maja,Router, $123.45 ,4</t>
  </si>
  <si>
    <t>09/21/2018,Maja,RAM, $59.39 ,7</t>
  </si>
  <si>
    <t>09/24/2018,Janez,tipkovnica, $24.96 ,4</t>
  </si>
  <si>
    <t>09/24/2018,Janez,tipkovnica, $24.96 ,1</t>
  </si>
  <si>
    <t>09/24/2018,Peter,tipkovnica, $24.96 ,7</t>
  </si>
  <si>
    <t>09/24/2018,Janez,SSD, $84.99 ,6</t>
  </si>
  <si>
    <t>09/24/2018,Maja,napajalnik, $66.48 ,3</t>
  </si>
  <si>
    <t>09/24/2018,Anton,Router, $123.45 ,8</t>
  </si>
  <si>
    <t>09/24/2018,Maja,SSD, $84.99 ,3</t>
  </si>
  <si>
    <t>09/24/2018,Maja,RAM, $59.39 ,7</t>
  </si>
  <si>
    <t>09/25/2018,Janez,Miška, $35.15 ,3</t>
  </si>
  <si>
    <t>09/25/2018,Mojca,SSD, $84.99 ,4</t>
  </si>
  <si>
    <t>09/25/2018,Peter,tipkovnica, $24.96 ,8</t>
  </si>
  <si>
    <t>09/25/2018,Irena,napajalnik, $66.48 ,4</t>
  </si>
  <si>
    <t>09/25/2018,Marija,napajalnik, $66.48 ,7</t>
  </si>
  <si>
    <t>09/25/2018,Jožef,Miška, $35.15 ,4</t>
  </si>
  <si>
    <t>09/25/2018,Jožef,tipkovnica, $24.96 ,5</t>
  </si>
  <si>
    <t>09/25/2018,Janez,tipkovnica, $24.96 ,5</t>
  </si>
  <si>
    <t>09/25/2018,Peter,napajalnik, $66.48 ,1</t>
  </si>
  <si>
    <t>09/25/2018,Franc,SSD, $84.99 ,3</t>
  </si>
  <si>
    <t>09/26/2018,Anton,SSD, $84.99 ,6</t>
  </si>
  <si>
    <t>09/26/2018,Peter,napajalnik, $66.48 ,8</t>
  </si>
  <si>
    <t>09/26/2018,Janez,Miška, $35.15 ,5</t>
  </si>
  <si>
    <t>09/26/2018,Ana,RAM, $59.39 ,5</t>
  </si>
  <si>
    <t>09/26/2018,Maja,RAM, $59.39 ,4</t>
  </si>
  <si>
    <t>09/26/2018,Peter,Router, $123.45 ,6</t>
  </si>
  <si>
    <t>09/26/2018,Janez,Router, $123.45 ,6</t>
  </si>
  <si>
    <t>09/27/2018,Marija,Miška, $35.15 ,4</t>
  </si>
  <si>
    <t>09/27/2018,Marija,Miška, $35.15 ,7</t>
  </si>
  <si>
    <t>09/27/2018,Irena,napajalnik, $66.48 ,1</t>
  </si>
  <si>
    <t>09/27/2018,Maja,Router, $123.45 ,5</t>
  </si>
  <si>
    <t>09/27/2018,Franc,Router, $123.45 ,6</t>
  </si>
  <si>
    <t>09/27/2018,Janez,tipkovnica, $24.96 ,8</t>
  </si>
  <si>
    <t>09/28/2018,Franc,Router, $123.45 ,7</t>
  </si>
  <si>
    <t>09/28/2018,Peter,Router, $123.45 ,9</t>
  </si>
  <si>
    <t>09/28/2018,Peter,napajalnik, $66.48 ,6</t>
  </si>
  <si>
    <t>09/28/2018,Jožef,tipkovnica, $24.96 ,4</t>
  </si>
  <si>
    <t>09/28/2018,Anton,SSD, $84.99 ,2</t>
  </si>
  <si>
    <t>10/01/2018,Irena,SSD, $84.99 ,1</t>
  </si>
  <si>
    <t>10/01/2018,Ana,SSD, $84.99 ,8</t>
  </si>
  <si>
    <t>10/01/2018,Maja,napajalnik, $66.48 ,4</t>
  </si>
  <si>
    <t>10/01/2018,Peter,SSD, $84.99 ,1</t>
  </si>
  <si>
    <t>10/01/2018,Franc,RAM, $59.39 ,4</t>
  </si>
  <si>
    <t>10/01/2018,Marija,tipkovnica, $24.96 ,7</t>
  </si>
  <si>
    <t>10/01/2018,Anton,napajalnik, $66.48 ,3</t>
  </si>
  <si>
    <t>10/02/2018,Janez,Miška, $35.15 ,5</t>
  </si>
  <si>
    <t>10/02/2018,Irena,SSD, $84.99 ,6</t>
  </si>
  <si>
    <t>10/02/2018,Maja,Miška, $35.15 ,8</t>
  </si>
  <si>
    <t>10/02/2018,Irena,tipkovnica, $24.96 ,4</t>
  </si>
  <si>
    <t>10/02/2018,Ana,SSD, $84.99 ,5</t>
  </si>
  <si>
    <t>10/02/2018,Irena,Router, $123.45 ,3</t>
  </si>
  <si>
    <t>10/02/2018,Mojca,napajalnik, $66.48 ,8</t>
  </si>
  <si>
    <t>10/02/2018,Maja,Router, $123.45 ,2</t>
  </si>
  <si>
    <t>10/02/2018,Maja,napajalnik, $66.48 ,2</t>
  </si>
  <si>
    <t>10/02/2018,Peter,RAM, $59.39 ,4</t>
  </si>
  <si>
    <t>10/02/2018,Janez,Router, $123.45 ,4</t>
  </si>
  <si>
    <t>10/03/2018,Jožef,tipkovnica, $24.96 ,2</t>
  </si>
  <si>
    <t>10/03/2018,Marija,napajalnik, $66.48 ,3</t>
  </si>
  <si>
    <t>10/03/2018,Marija,RAM, $59.39 ,6</t>
  </si>
  <si>
    <t>10/03/2018,Mojca,Miška, $35.15 ,1</t>
  </si>
  <si>
    <t>10/03/2018,Irena,Miška, $35.15 ,3</t>
  </si>
  <si>
    <t>10/03/2018,Marija,SSD, $84.99 ,1</t>
  </si>
  <si>
    <t>10/03/2018,Maja,tipkovnica, $24.96 ,4</t>
  </si>
  <si>
    <t>10/03/2018,Franc,Miška, $35.15 ,2</t>
  </si>
  <si>
    <t>10/03/2018,Jožef,tipkovnica, $24.96 ,4</t>
  </si>
  <si>
    <t>10/04/2018,Ana,tipkovnica, $24.96 ,4</t>
  </si>
  <si>
    <t>10/04/2018,Anton,SSD, $84.99 ,2</t>
  </si>
  <si>
    <t>10/04/2018,Marija,SSD, $84.99 ,1</t>
  </si>
  <si>
    <t>10/04/2018,Peter,Miška, $35.15 ,4</t>
  </si>
  <si>
    <t>10/04/2018,Peter,Miška, $35.15 ,6</t>
  </si>
  <si>
    <t>10/04/2018,Irena,Miška, $35.15 ,2</t>
  </si>
  <si>
    <t>10/04/2018,Janez,RAM, $59.39 ,6</t>
  </si>
  <si>
    <t>10/04/2018,Peter,RAM, $59.39 ,7</t>
  </si>
  <si>
    <t>10/04/2018,Mojca,napajalnik, $66.48 ,3</t>
  </si>
  <si>
    <t>10/04/2018,Maja,SSD, $84.99 ,6</t>
  </si>
  <si>
    <t>10/05/2018,Mojca,SSD, $84.99 ,2</t>
  </si>
  <si>
    <t>10/05/2018,Peter,Router, $123.45 ,4</t>
  </si>
  <si>
    <t>10/05/2018,Mojca,Miška, $35.15 ,3</t>
  </si>
  <si>
    <t>10/05/2018,Marija,tipkovnica, $24.96 ,3</t>
  </si>
  <si>
    <t>10/05/2018,Peter,napajalnik, $66.48 ,6</t>
  </si>
  <si>
    <t>10/05/2018,Maja,Miška, $35.15 ,4</t>
  </si>
  <si>
    <t>10/05/2018,Mojca,Miška, $35.15 ,8</t>
  </si>
  <si>
    <t>10/05/2018,Peter,napajalnik, $66.48 ,3</t>
  </si>
  <si>
    <t>10/05/2018,Anton,RAM, $59.39 ,4</t>
  </si>
  <si>
    <t>10/08/2018,Janez,Miška, $35.15 ,4</t>
  </si>
  <si>
    <t>10/08/2018,Mojca,SSD, $84.99 ,3</t>
  </si>
  <si>
    <t>10/08/2018,Ana,RAM, $59.39 ,6</t>
  </si>
  <si>
    <t>10/08/2018,Janez,napajalnik, $66.48 ,3</t>
  </si>
  <si>
    <t>10/08/2018,Maja,Miška, $35.15 ,3</t>
  </si>
  <si>
    <t>10/08/2018,Mojca,SSD, $84.99 ,5</t>
  </si>
  <si>
    <t>10/08/2018,Maja,tipkovnica, $24.96 ,8</t>
  </si>
  <si>
    <t>10/08/2018,Ana,Miška, $35.15 ,3</t>
  </si>
  <si>
    <t>10/08/2018,Anton,napajalnik, $66.48 ,5</t>
  </si>
  <si>
    <t>10/08/2018,Mojca,RAM, $59.39 ,6</t>
  </si>
  <si>
    <t>10/08/2018,Franc,SSD, $84.99 ,7</t>
  </si>
  <si>
    <t>10/09/2018,Franc,Miška, $35.15 ,4</t>
  </si>
  <si>
    <t>10/09/2018,Ana,Miška, $35.15 ,7</t>
  </si>
  <si>
    <t>10/09/2018,Anton,napajalnik, $66.48 ,5</t>
  </si>
  <si>
    <t>10/09/2018,Peter,SSD, $84.99 ,3</t>
  </si>
  <si>
    <t>10/09/2018,Janez,RAM, $59.39 ,5</t>
  </si>
  <si>
    <t>10/09/2018,Franc,SSD, $84.99 ,6</t>
  </si>
  <si>
    <t>10/09/2018,Jožef,Router, $123.45 ,4</t>
  </si>
  <si>
    <t>10/09/2018,Maja,RAM, $59.39 ,3</t>
  </si>
  <si>
    <t>10/09/2018,Franc,Miška, $35.15 ,8</t>
  </si>
  <si>
    <t>10/09/2018,Janez,napajalnik, $66.48 ,2</t>
  </si>
  <si>
    <t>10/10/2018,Janez,Router, $123.45 ,3</t>
  </si>
  <si>
    <t>10/10/2018,Franc,tipkovnica, $24.96 ,4</t>
  </si>
  <si>
    <t>10/10/2018,Marija,SSD, $84.99 ,6</t>
  </si>
  <si>
    <t>10/10/2018,Ana,Miška, $35.15 ,4</t>
  </si>
  <si>
    <t>10/10/2018,Anton,RAM, $59.39 ,2</t>
  </si>
  <si>
    <t>10/10/2018,Maja,tipkovnica, $24.96 ,5</t>
  </si>
  <si>
    <t>10/10/2018,Janez,RAM, $59.39 ,4</t>
  </si>
  <si>
    <t>10/10/2018,Peter,tipkovnica, $24.96 ,3</t>
  </si>
  <si>
    <t>10/10/2018,Anton,Router, $123.45 ,1</t>
  </si>
  <si>
    <t>10/10/2018,Jožef,tipkovnica, $24.96 ,5</t>
  </si>
  <si>
    <t>10/10/2018,Peter,Router, $123.45 ,3</t>
  </si>
  <si>
    <t>10/10/2018,Franc,tipkovnica, $24.96 ,5</t>
  </si>
  <si>
    <t>10/10/2018,Peter,napajalnik, $66.48 ,5</t>
  </si>
  <si>
    <t>10/10/2018,Peter,Router, $123.45 ,2</t>
  </si>
  <si>
    <t>10/11/2018,Maja,SSD, $84.99 ,1</t>
  </si>
  <si>
    <t>10/11/2018,Irena,tipkovnica, $24.96 ,6</t>
  </si>
  <si>
    <t>10/11/2018,Peter,Router, $123.45 ,5</t>
  </si>
  <si>
    <t>10/11/2018,Franc,tipkovnica, $24.96 ,3</t>
  </si>
  <si>
    <t>10/12/2018,Jožef,napajalnik, $66.48 ,2</t>
  </si>
  <si>
    <t>10/12/2018,Irena,Router, $123.45 ,6</t>
  </si>
  <si>
    <t>10/12/2018,Janez,napajalnik, $66.48 ,7</t>
  </si>
  <si>
    <t>10/12/2018,Irena,SSD, $84.99 ,4</t>
  </si>
  <si>
    <t>10/12/2018,Ana,tipkovnica, $24.96 ,7</t>
  </si>
  <si>
    <t>10/12/2018,Peter,tipkovnica, $24.96 ,4</t>
  </si>
  <si>
    <t>10/12/2018,Anton,Miška, $35.15 ,7</t>
  </si>
  <si>
    <t>10/15/2018,Irena,Router, $123.45 ,7</t>
  </si>
  <si>
    <t>10/15/2018,Maja,RAM, $59.39 ,5</t>
  </si>
  <si>
    <t>10/15/2018,Peter,napajalnik, $66.48 ,8</t>
  </si>
  <si>
    <t>10/15/2018,Ana,Miška, $35.15 ,5</t>
  </si>
  <si>
    <t>10/15/2018,Janez,Router, $123.45 ,4</t>
  </si>
  <si>
    <t>10/15/2018,Anton,napajalnik, $66.48 ,4</t>
  </si>
  <si>
    <t>10/16/2018,Marija,Router, $123.45 ,7</t>
  </si>
  <si>
    <t>10/16/2018,Peter,napajalnik, $66.48 ,3</t>
  </si>
  <si>
    <t>10/16/2018,Anton,SSD, $84.99 ,3</t>
  </si>
  <si>
    <t>10/17/2018,Franc,Miška, $35.15 ,4</t>
  </si>
  <si>
    <t>10/17/2018,Irena,tipkovnica, $24.96 ,5</t>
  </si>
  <si>
    <t>10/17/2018,Maja,RAM, $59.39 ,7</t>
  </si>
  <si>
    <t>10/17/2018,Janez,RAM, $59.39 ,6</t>
  </si>
  <si>
    <t>10/17/2018,Peter,SSD, $84.99 ,3</t>
  </si>
  <si>
    <t>10/17/2018,Peter,Router, $123.45 ,6</t>
  </si>
  <si>
    <t>10/17/2018,Marija,napajalnik, $66.48 ,3</t>
  </si>
  <si>
    <t>10/17/2018,Peter,Miška, $35.15 ,3</t>
  </si>
  <si>
    <t>10/17/2018,Janez,Router, $123.45 ,2</t>
  </si>
  <si>
    <t>10/18/2018,Janez,SSD, $84.99 ,5</t>
  </si>
  <si>
    <t>10/18/2018,Mojca,Miška, $35.15 ,3</t>
  </si>
  <si>
    <t>10/18/2018,Anton,RAM, $59.39 ,3</t>
  </si>
  <si>
    <t>10/18/2018,Marija,Router, $123.45 ,4</t>
  </si>
  <si>
    <t>10/18/2018,Irena,Miška, $35.15 ,5</t>
  </si>
  <si>
    <t>10/18/2018,Irena,RAM, $59.39 ,5</t>
  </si>
  <si>
    <t>10/18/2018,Jožef,RAM, $59.39 ,3</t>
  </si>
  <si>
    <t>10/19/2018,Jožef,SSD, $84.99 ,3</t>
  </si>
  <si>
    <t>10/19/2018,Jožef,Router, $123.45 ,3</t>
  </si>
  <si>
    <t>10/19/2018,Marija,RAM, $59.39 ,4</t>
  </si>
  <si>
    <t>10/19/2018,Anton,SSD, $84.99 ,6</t>
  </si>
  <si>
    <t>10/19/2018,Irena,RAM, $59.39 ,9</t>
  </si>
  <si>
    <t>10/19/2018,Ana,tipkovnica, $24.96 ,6</t>
  </si>
  <si>
    <t>10/22/2018,Peter,Router, $123.45 ,4</t>
  </si>
  <si>
    <t>10/22/2018,Irena,RAM, $59.39 ,3</t>
  </si>
  <si>
    <t>10/22/2018,Ana,RAM, $59.39 ,4</t>
  </si>
  <si>
    <t>10/22/2018,Anton,Miška, $35.15 ,4</t>
  </si>
  <si>
    <t>10/22/2018,Maja,SSD, $84.99 ,3</t>
  </si>
  <si>
    <t>10/22/2018,Ana,Router, $123.45 ,9</t>
  </si>
  <si>
    <t>10/22/2018,Janez,Miška, $35.15 ,3</t>
  </si>
  <si>
    <t>10/22/2018,Franc,RAM, $59.39 ,5</t>
  </si>
  <si>
    <t>10/22/2018,Mojca,tipkovnica, $24.96 ,1</t>
  </si>
  <si>
    <t>10/23/2018,Anton,Router, $123.45 ,3</t>
  </si>
  <si>
    <t>10/23/2018,Peter,Miška, $35.15 ,5</t>
  </si>
  <si>
    <t>10/23/2018,Jožef,Router, $123.45 ,5</t>
  </si>
  <si>
    <t>10/23/2018,Janez,tipkovnica, $24.96 ,2</t>
  </si>
  <si>
    <t>10/23/2018,Marija,tipkovnica, $24.96 ,7</t>
  </si>
  <si>
    <t>10/23/2018,Mojca,SSD, $84.99 ,4</t>
  </si>
  <si>
    <t>10/23/2018,Ana,SSD, $84.99 ,1</t>
  </si>
  <si>
    <t>10/24/2018,Marija,SSD, $84.99 ,2</t>
  </si>
  <si>
    <t>10/24/2018,Janez,Router, $123.45 ,5</t>
  </si>
  <si>
    <t>10/24/2018,Ana,tipkovnica, $24.96 ,4</t>
  </si>
  <si>
    <t>10/24/2018,Mojca,Router, $123.45 ,5</t>
  </si>
  <si>
    <t>10/24/2018,Jožef,tipkovnica, $24.96 ,2</t>
  </si>
  <si>
    <t>10/24/2018,Irena,Miška, $35.15 ,5</t>
  </si>
  <si>
    <t>10/24/2018,Marija,RAM, $59.39 ,3</t>
  </si>
  <si>
    <t>10/24/2018,Ana,Miška, $35.15 ,5</t>
  </si>
  <si>
    <t>10/24/2018,Anton,Router, $123.45 ,4</t>
  </si>
  <si>
    <t>10/24/2018,Irena,Router, $123.45 ,3</t>
  </si>
  <si>
    <t>10/24/2018,Ana,SSD, $84.99 ,3</t>
  </si>
  <si>
    <t>10/25/2018,Marija,RAM, $59.39 ,2</t>
  </si>
  <si>
    <t>10/25/2018,Anton,SSD, $84.99 ,4</t>
  </si>
  <si>
    <t>10/25/2018,Franc,RAM, $59.39 ,6</t>
  </si>
  <si>
    <t>10/25/2018,Irena,RAM, $59.39 ,5</t>
  </si>
  <si>
    <t>10/25/2018,Jožef,SSD, $84.99 ,2</t>
  </si>
  <si>
    <t>10/25/2018,Ana,tipkovnica, $24.96 ,3</t>
  </si>
  <si>
    <t>10/25/2018,Jožef,tipkovnica, $24.96 ,4</t>
  </si>
  <si>
    <t>10/26/2018,Peter,napajalnik, $66.48 ,2</t>
  </si>
  <si>
    <t>10/26/2018,Peter,Router, $123.45 ,4</t>
  </si>
  <si>
    <t>10/26/2018,Jožef,RAM, $59.39 ,6</t>
  </si>
  <si>
    <t>10/26/2018,Franc,Miška, $35.15 ,3</t>
  </si>
  <si>
    <t>10/26/2018,Franc,RAM, $59.39 ,4</t>
  </si>
  <si>
    <t>10/26/2018,Maja,RAM, $59.39 ,3</t>
  </si>
  <si>
    <t>10/26/2018,Jožef,RAM, $59.39 ,2</t>
  </si>
  <si>
    <t>10/26/2018,Ana,SSD, $84.99 ,7</t>
  </si>
  <si>
    <t>10/26/2018,Irena,napajalnik, $66.48 ,2</t>
  </si>
  <si>
    <t>10/26/2018,Janez,tipkovnica, $24.96 ,1</t>
  </si>
  <si>
    <t>10/29/2018,Jožef,RAM, $59.39 ,8</t>
  </si>
  <si>
    <t>10/29/2018,Jožef,SSD, $84.99 ,4</t>
  </si>
  <si>
    <t>10/29/2018,Janez,tipkovnica, $24.96 ,3</t>
  </si>
  <si>
    <t>10/30/2018,Irena,tipkovnica, $24.96 ,6</t>
  </si>
  <si>
    <t>10/30/2018,Ana,Router, $123.45 ,4</t>
  </si>
  <si>
    <t>10/30/2018,Ana,SSD, $84.99 ,3</t>
  </si>
  <si>
    <t>10/30/2018,Irena,napajalnik, $66.48 ,2</t>
  </si>
  <si>
    <t>10/30/2018,Mojca,tipkovnica, $24.96 ,4</t>
  </si>
  <si>
    <t>10/30/2018,Janez,tipkovnica, $24.96 ,5</t>
  </si>
  <si>
    <t>11/02/2018,Marija,tipkovnica, $24.96 ,3</t>
  </si>
  <si>
    <t>11/02/2018,Marija,tipkovnica, $24.96 ,2</t>
  </si>
  <si>
    <t>11/02/2018,Maja,SSD, $84.99 ,3</t>
  </si>
  <si>
    <t>11/02/2018,Marija,Router, $123.45 ,3</t>
  </si>
  <si>
    <t>11/02/2018,Marija,Miška, $35.15 ,4</t>
  </si>
  <si>
    <t>11/02/2018,Ana,RAM, $59.39 ,6</t>
  </si>
  <si>
    <t>11/02/2018,Jožef,Router, $123.45 ,4</t>
  </si>
  <si>
    <t>11/02/2018,Jožef,tipkovnica, $24.96 ,3</t>
  </si>
  <si>
    <t>11/02/2018,Ana,napajalnik, $66.48 ,3</t>
  </si>
  <si>
    <t>11/05/2018,Peter,napajalnik, $66.48 ,6</t>
  </si>
  <si>
    <t>11/05/2018,Marija,SSD, $84.99 ,7</t>
  </si>
  <si>
    <t>11/05/2018,Maja,napajalnik, $66.48 ,6</t>
  </si>
  <si>
    <t>11/05/2018,Irena,napajalnik, $66.48 ,3</t>
  </si>
  <si>
    <t>11/05/2018,Anton,Miška, $35.15 ,6</t>
  </si>
  <si>
    <t>11/05/2018,Maja,SSD, $84.99 ,6</t>
  </si>
  <si>
    <t>11/06/2018,Jožef,tipkovnica, $24.96 ,2</t>
  </si>
  <si>
    <t>11/06/2018,Maja,tipkovnica, $24.96 ,1</t>
  </si>
  <si>
    <t>11/06/2018,Janez,Miška, $35.15 ,4</t>
  </si>
  <si>
    <t>11/06/2018,Maja,Miška, $35.15 ,4</t>
  </si>
  <si>
    <t>11/06/2018,Jožef,SSD, $84.99 ,5</t>
  </si>
  <si>
    <t>11/06/2018,Irena,tipkovnica, $24.96 ,6</t>
  </si>
  <si>
    <t>11/06/2018,Irena,Miška, $35.15 ,7</t>
  </si>
  <si>
    <t>11/07/2018,Maja,RAM, $59.39 ,5</t>
  </si>
  <si>
    <t>11/07/2018,Anton,napajalnik, $66.48 ,2</t>
  </si>
  <si>
    <t>11/07/2018,Irena,napajalnik, $66.48 ,7</t>
  </si>
  <si>
    <t>11/07/2018,Anton,tipkovnica, $24.96 ,6</t>
  </si>
  <si>
    <t>11/07/2018,Marija,tipkovnica, $24.96 ,4</t>
  </si>
  <si>
    <t>11/07/2018,Maja,Miška, $35.15 ,5</t>
  </si>
  <si>
    <t>11/07/2018,Franc,napajalnik, $66.48 ,1</t>
  </si>
  <si>
    <t>11/07/2018,Mojca,napajalnik, $66.48 ,7</t>
  </si>
  <si>
    <t>11/07/2018,Jožef,RAM, $59.39 ,1</t>
  </si>
  <si>
    <t>11/07/2018,Mojca,napajalnik, $66.48 ,2</t>
  </si>
  <si>
    <t>11/08/2018,Jožef,Router, $123.45 ,2</t>
  </si>
  <si>
    <t>11/08/2018,Jožef,SSD, $84.99 ,3</t>
  </si>
  <si>
    <t>11/08/2018,Anton,Router, $123.45 ,4</t>
  </si>
  <si>
    <t>11/08/2018,Irena,Router, $123.45 ,3</t>
  </si>
  <si>
    <t>11/08/2018,Marija,napajalnik, $66.48 ,5</t>
  </si>
  <si>
    <t>11/08/2018,Peter,SSD, $84.99 ,7</t>
  </si>
  <si>
    <t>11/08/2018,Maja,RAM, $59.39 ,3</t>
  </si>
  <si>
    <t>11/09/2018,Peter,tipkovnica, $24.96 ,1</t>
  </si>
  <si>
    <t>11/09/2018,Ana,SSD, $84.99 ,3</t>
  </si>
  <si>
    <t>11/09/2018,Mojca,tipkovnica, $24.96 ,3</t>
  </si>
  <si>
    <t>11/09/2018,Janez,Miška, $35.15 ,5</t>
  </si>
  <si>
    <t>11/09/2018,Peter,tipkovnica, $24.96 ,6</t>
  </si>
  <si>
    <t>11/09/2018,Franc,napajalnik, $66.48 ,3</t>
  </si>
  <si>
    <t>11/09/2018,Mojca,RAM, $59.39 ,2</t>
  </si>
  <si>
    <t>11/12/2018,Maja,Router, $123.45 ,7</t>
  </si>
  <si>
    <t>11/12/2018,Janez,Router, $123.45 ,2</t>
  </si>
  <si>
    <t>11/12/2018,Janez,Router, $123.45 ,3</t>
  </si>
  <si>
    <t>11/12/2018,Ana,tipkovnica, $24.96 ,1</t>
  </si>
  <si>
    <t>11/12/2018,Jožef,napajalnik, $66.48 ,5</t>
  </si>
  <si>
    <t>11/12/2018,Marija,SSD, $84.99 ,5</t>
  </si>
  <si>
    <t>11/12/2018,Anton,Router, $123.45 ,9</t>
  </si>
  <si>
    <t>11/12/2018,Mojca,tipkovnica, $24.96 ,5</t>
  </si>
  <si>
    <t>11/12/2018,Marija,SSD, $84.99 ,4</t>
  </si>
  <si>
    <t>11/12/2018,Mojca,Router, $123.45 ,5</t>
  </si>
  <si>
    <t>11/13/2018,Peter,tipkovnica, $24.96 ,4</t>
  </si>
  <si>
    <t>11/13/2018,Jožef,Router, $123.45 ,8</t>
  </si>
  <si>
    <t>11/13/2018,Peter,tipkovnica, $24.96 ,8</t>
  </si>
  <si>
    <t>11/13/2018,Irena,Router, $123.45 ,4</t>
  </si>
  <si>
    <t>11/13/2018,Peter,tipkovnica, $24.96 ,3</t>
  </si>
  <si>
    <t>11/14/2018,Marija,tipkovnica, $24.96 ,2</t>
  </si>
  <si>
    <t>11/14/2018,Jožef,napajalnik, $66.48 ,5</t>
  </si>
  <si>
    <t>11/14/2018,Janez,tipkovnica, $24.96 ,4</t>
  </si>
  <si>
    <t>11/14/2018,Ana,Router, $123.45 ,5</t>
  </si>
  <si>
    <t>11/14/2018,Ana,tipkovnica, $24.96 ,4</t>
  </si>
  <si>
    <t>11/14/2018,Jožef,SSD, $84.99 ,5</t>
  </si>
  <si>
    <t>11/14/2018,Maja,tipkovnica, $24.96 ,3</t>
  </si>
  <si>
    <t>11/15/2018,Mojca,SSD, $84.99 ,6</t>
  </si>
  <si>
    <t>11/15/2018,Mojca,tipkovnica, $24.96 ,2</t>
  </si>
  <si>
    <t>11/15/2018,Mojca,tipkovnica, $24.96 ,7</t>
  </si>
  <si>
    <t>11/15/2018,Marija,RAM, $59.39 ,3</t>
  </si>
  <si>
    <t>11/16/2018,Irena,SSD, $84.99 ,4</t>
  </si>
  <si>
    <t>11/16/2018,Peter,napajalnik, $66.48 ,3</t>
  </si>
  <si>
    <t>11/16/2018,Peter,Miška, $35.15 ,5</t>
  </si>
  <si>
    <t>11/16/2018,Jožef,tipkovnica, $24.96 ,4</t>
  </si>
  <si>
    <t>11/16/2018,Jožef,Miška, $35.15 ,7</t>
  </si>
  <si>
    <t>11/16/2018,Peter,Miška, $35.15 ,6</t>
  </si>
  <si>
    <t>11/16/2018,Mojca,SSD, $84.99 ,3</t>
  </si>
  <si>
    <t>11/19/2018,Marija,SSD, $84.99 ,4</t>
  </si>
  <si>
    <t>11/19/2018,Jožef,SSD, $84.99 ,4</t>
  </si>
  <si>
    <t>11/19/2018,Mojca,SSD, $84.99 ,6</t>
  </si>
  <si>
    <t>11/19/2018,Marija,napajalnik, $66.48 ,4</t>
  </si>
  <si>
    <t>11/19/2018,Marija,Miška, $35.15 ,3</t>
  </si>
  <si>
    <t>11/19/2018,Irena,tipkovnica, $24.96 ,4</t>
  </si>
  <si>
    <t>11/20/2018,Peter,napajalnik, $66.48 ,3</t>
  </si>
  <si>
    <t>11/20/2018,Janez,RAM, $59.39 ,9</t>
  </si>
  <si>
    <t>11/20/2018,Marija,napajalnik, $66.48 ,3</t>
  </si>
  <si>
    <t>11/20/2018,Janez,napajalnik, $66.48 ,3</t>
  </si>
  <si>
    <t>11/20/2018,Marija,tipkovnica, $24.96 ,4</t>
  </si>
  <si>
    <t>11/20/2018,Ana,tipkovnica, $24.96 ,6</t>
  </si>
  <si>
    <t>11/21/2018,Maja,Miška, $35.15 ,4</t>
  </si>
  <si>
    <t>11/21/2018,Ana,napajalnik, $66.48 ,3</t>
  </si>
  <si>
    <t>11/21/2018,Peter,SSD, $84.99 ,5</t>
  </si>
  <si>
    <t>11/21/2018,Mojca,Router, $123.45 ,2</t>
  </si>
  <si>
    <t>11/21/2018,Franc,SSD, $84.99 ,3</t>
  </si>
  <si>
    <t>11/21/2018,Irena,RAM, $59.39 ,5</t>
  </si>
  <si>
    <t>11/21/2018,Mojca,SSD, $84.99 ,7</t>
  </si>
  <si>
    <t>11/21/2018,Maja,Router, $123.45 ,7</t>
  </si>
  <si>
    <t>11/21/2018,Jožef,tipkovnica, $24.96 ,1</t>
  </si>
  <si>
    <t>11/22/2018,Anton,tipkovnica, $24.96 ,5</t>
  </si>
  <si>
    <t>11/22/2018,Jožef,Router, $123.45 ,4</t>
  </si>
  <si>
    <t>11/22/2018,Marija,Router, $123.45 ,4</t>
  </si>
  <si>
    <t>11/22/2018,Mojca,napajalnik, $66.48 ,4</t>
  </si>
  <si>
    <t>11/22/2018,Irena,RAM, $59.39 ,7</t>
  </si>
  <si>
    <t>11/22/2018,Irena,napajalnik, $66.48 ,4</t>
  </si>
  <si>
    <t>11/23/2018,Maja,Miška, $35.15 ,2</t>
  </si>
  <si>
    <t>11/23/2018,Peter,SSD, $84.99 ,4</t>
  </si>
  <si>
    <t>11/23/2018,Marija,Router, $123.45 ,3</t>
  </si>
  <si>
    <t>11/23/2018,Irena,Miška, $35.15 ,6</t>
  </si>
  <si>
    <t>11/23/2018,Peter,Miška, $35.15 ,3</t>
  </si>
  <si>
    <t>11/23/2018,Peter,RAM, $59.39 ,5</t>
  </si>
  <si>
    <t>11/23/2018,Franc,tipkovnica, $24.96 ,5</t>
  </si>
  <si>
    <t>11/23/2018,Franc,Router, $123.45 ,3</t>
  </si>
  <si>
    <t>11/23/2018,Marija,tipkovnica, $24.96 ,5</t>
  </si>
  <si>
    <t>11/23/2018,Peter,napajalnik, $66.48 ,4</t>
  </si>
  <si>
    <t>11/26/2018,Jožef,SSD, $84.99 ,4</t>
  </si>
  <si>
    <t>11/26/2018,Ana,Miška, $35.15 ,3</t>
  </si>
  <si>
    <t>11/26/2018,Mojca,tipkovnica, $24.96 ,2</t>
  </si>
  <si>
    <t>11/26/2018,Janez,napajalnik, $66.48 ,3</t>
  </si>
  <si>
    <t>11/26/2018,Maja,Router, $123.45 ,5</t>
  </si>
  <si>
    <t>11/26/2018,Mojca,napajalnik, $66.48 ,3</t>
  </si>
  <si>
    <t>11/26/2018,Marija,Miška, $35.15 ,5</t>
  </si>
  <si>
    <t>11/26/2018,Marija,Router, $123.45 ,7</t>
  </si>
  <si>
    <t>11/26/2018,Mojca,Router, $123.45 ,4</t>
  </si>
  <si>
    <t>11/26/2018,Irena,tipkovnica, $24.96 ,5</t>
  </si>
  <si>
    <t>11/26/2018,Anton,Router, $123.45 ,6</t>
  </si>
  <si>
    <t>11/26/2018,Jožef,Router, $123.45 ,2</t>
  </si>
  <si>
    <t>11/27/2018,Anton,Router, $123.45 ,5</t>
  </si>
  <si>
    <t>11/27/2018,Marija,tipkovnica, $24.96 ,6</t>
  </si>
  <si>
    <t>11/27/2018,Irena,Miška, $35.15 ,5</t>
  </si>
  <si>
    <t>11/27/2018,Anton,Router, $123.45 ,7</t>
  </si>
  <si>
    <t>11/27/2018,Marija,Router, $123.45 ,6</t>
  </si>
  <si>
    <t>11/27/2018,Peter,SSD, $84.99 ,5</t>
  </si>
  <si>
    <t>11/27/2018,Maja,SSD, $84.99 ,5</t>
  </si>
  <si>
    <t>11/27/2018,Maja,napajalnik, $66.48 ,3</t>
  </si>
  <si>
    <t>11/27/2018,Franc,SSD, $84.99 ,5</t>
  </si>
  <si>
    <t>11/28/2018,Mojca,napajalnik, $66.48 ,4</t>
  </si>
  <si>
    <t>11/28/2018,Ana,Router, $123.45 ,8</t>
  </si>
  <si>
    <t>11/28/2018,Janez,tipkovnica, $24.96 ,6</t>
  </si>
  <si>
    <t>11/28/2018,Mojca,Router, $123.45 ,4</t>
  </si>
  <si>
    <t>11/28/2018,Peter,Router, $123.45 ,5</t>
  </si>
  <si>
    <t>11/29/2018,Marija,napajalnik, $66.48 ,3</t>
  </si>
  <si>
    <t>11/29/2018,Jožef,SSD, $84.99 ,2</t>
  </si>
  <si>
    <t>11/29/2018,Mojca,Router, $123.45 ,8</t>
  </si>
  <si>
    <t>11/29/2018,Peter,tipkovnica, $24.96 ,7</t>
  </si>
  <si>
    <t>11/29/2018,Anton,napajalnik, $66.48 ,1</t>
  </si>
  <si>
    <t>11/29/2018,Maja,Miška, $35.15 ,3</t>
  </si>
  <si>
    <t>11/29/2018,Mojca,Router, $123.45 ,3</t>
  </si>
  <si>
    <t>11/29/2018,Franc,napajalnik, $66.48 ,3</t>
  </si>
  <si>
    <t>11/30/2018,Franc,napajalnik, $66.48 ,2</t>
  </si>
  <si>
    <t>11/30/2018,Marija,SSD, $84.99 ,1</t>
  </si>
  <si>
    <t>11/30/2018,Janez,Miška, $35.15 ,1</t>
  </si>
  <si>
    <t>11/30/2018,Janez,Router, $123.45 ,7</t>
  </si>
  <si>
    <t>11/30/2018,Irena,Miška, $35.15 ,3</t>
  </si>
  <si>
    <t>11/30/2018,Ana,SSD, $84.99 ,4</t>
  </si>
  <si>
    <t>11/30/2018,Mojca,napajalnik, $66.48 ,5</t>
  </si>
  <si>
    <t>11/30/2018,Marija,tipkovnica, $24.96 ,3</t>
  </si>
  <si>
    <t>11/30/2018,Janez,RAM, $59.39 ,4</t>
  </si>
  <si>
    <t>11/30/2018,Mojca,SSD, $84.99 ,4</t>
  </si>
  <si>
    <t>11/30/2018,Irena,Miška, $35.15 ,4</t>
  </si>
  <si>
    <t>11/30/2018,Irena,RAM, $59.39 ,6</t>
  </si>
  <si>
    <t>12/03/2018,Peter,SSD, $84.99 ,5</t>
  </si>
  <si>
    <t>12/03/2018,Anton,Miška, $35.15 ,3</t>
  </si>
  <si>
    <t>12/03/2018,Peter,RAM, $59.39 ,3</t>
  </si>
  <si>
    <t>12/03/2018,Jožef,tipkovnica, $24.96 ,2</t>
  </si>
  <si>
    <t>12/03/2018,Franc,Router, $123.45 ,1</t>
  </si>
  <si>
    <t>12/03/2018,Mojca,SSD, $84.99 ,1</t>
  </si>
  <si>
    <t>12/03/2018,Anton,Miška, $35.15 ,2</t>
  </si>
  <si>
    <t>12/04/2018,Anton,SSD, $84.99 ,3</t>
  </si>
  <si>
    <t>12/04/2018,Marija,Miška, $35.15 ,8</t>
  </si>
  <si>
    <t>12/04/2018,Marija,tipkovnica, $24.96 ,5</t>
  </si>
  <si>
    <t>12/04/2018,Ana,tipkovnica, $24.96 ,3</t>
  </si>
  <si>
    <t>12/04/2018,Jožef,tipkovnica, $24.96 ,9</t>
  </si>
  <si>
    <t>12/04/2018,Peter,tipkovnica, $24.96 ,4</t>
  </si>
  <si>
    <t>12/04/2018,Anton,RAM, $59.39 ,4</t>
  </si>
  <si>
    <t>12/04/2018,Anton,SSD, $84.99 ,8</t>
  </si>
  <si>
    <t>12/05/2018,Marija,Router, $123.45 ,5</t>
  </si>
  <si>
    <t>12/05/2018,Anton,Router, $123.45 ,3</t>
  </si>
  <si>
    <t>12/05/2018,Mojca,RAM, $59.39 ,2</t>
  </si>
  <si>
    <t>12/05/2018,Anton,SSD, $84.99 ,6</t>
  </si>
  <si>
    <t>12/05/2018,Maja,Miška, $35.15 ,4</t>
  </si>
  <si>
    <t>12/05/2018,Mojca,SSD, $84.99 ,2</t>
  </si>
  <si>
    <t>12/05/2018,Ana,Router, $123.45 ,3</t>
  </si>
  <si>
    <t>12/05/2018,Peter,RAM, $59.39 ,2</t>
  </si>
  <si>
    <t>12/05/2018,Mojca,tipkovnica, $24.96 ,4</t>
  </si>
  <si>
    <t>12/06/2018,Anton,tipkovnica, $24.96 ,2</t>
  </si>
  <si>
    <t>12/06/2018,Irena,napajalnik, $66.48 ,3</t>
  </si>
  <si>
    <t>12/06/2018,Maja,RAM, $59.39 ,6</t>
  </si>
  <si>
    <t>12/06/2018,Janez,tipkovnica, $24.96 ,3</t>
  </si>
  <si>
    <t>12/06/2018,Anton,Miška, $35.15 ,4</t>
  </si>
  <si>
    <t>12/06/2018,Jožef,Miška, $35.15 ,6</t>
  </si>
  <si>
    <t>12/06/2018,Ana,SSD, $84.99 ,8</t>
  </si>
  <si>
    <t>12/06/2018,Mojca,napajalnik, $66.48 ,4</t>
  </si>
  <si>
    <t>12/07/2018,Marija,SSD, $84.99 ,3</t>
  </si>
  <si>
    <t>12/07/2018,Marija,RAM, $59.39 ,2</t>
  </si>
  <si>
    <t>12/07/2018,Irena,Router, $123.45 ,2</t>
  </si>
  <si>
    <t>12/07/2018,Marija,tipkovnica, $24.96 ,3</t>
  </si>
  <si>
    <t>12/07/2018,Irena,Miška, $35.15 ,7</t>
  </si>
  <si>
    <t>12/10/2018,Peter,tipkovnica, $24.96 ,5</t>
  </si>
  <si>
    <t>12/10/2018,Mojca,Router, $123.45 ,4</t>
  </si>
  <si>
    <t>12/10/2018,Maja,Miška, $35.15 ,3</t>
  </si>
  <si>
    <t>12/10/2018,Peter,tipkovnica, $24.96 ,4</t>
  </si>
  <si>
    <t>12/10/2018,Ana,RAM, $59.39 ,4</t>
  </si>
  <si>
    <t>12/10/2018,Irena,tipkovnica, $24.96 ,3</t>
  </si>
  <si>
    <t>12/11/2018,Maja,tipkovnica, $24.96 ,3</t>
  </si>
  <si>
    <t>12/11/2018,Franc,SSD, $84.99 ,1</t>
  </si>
  <si>
    <t>12/11/2018,Mojca,SSD, $84.99 ,8</t>
  </si>
  <si>
    <t>12/11/2018,Ana,Router, $123.45 ,2</t>
  </si>
  <si>
    <t>12/12/2018,Jožef,RAM, $59.39 ,5</t>
  </si>
  <si>
    <t>12/12/2018,Maja,tipkovnica, $24.96 ,7</t>
  </si>
  <si>
    <t>12/12/2018,Peter,SSD, $84.99 ,2</t>
  </si>
  <si>
    <t>12/12/2018,Franc,Miška, $35.15 ,5</t>
  </si>
  <si>
    <t>12/12/2018,Franc,napajalnik, $66.48 ,5</t>
  </si>
  <si>
    <t>12/12/2018,Peter,tipkovnica, $24.96 ,8</t>
  </si>
  <si>
    <t>12/12/2018,Irena,Miška, $35.15 ,2</t>
  </si>
  <si>
    <t>12/12/2018,Anton,SSD, $84.99 ,3</t>
  </si>
  <si>
    <t>12/12/2018,Irena,SSD, $84.99 ,3</t>
  </si>
  <si>
    <t>12/12/2018,Anton,tipkovnica, $24.96 ,3</t>
  </si>
  <si>
    <t>12/12/2018,Irena,RAM, $59.39 ,4</t>
  </si>
  <si>
    <t>12/13/2018,Jožef,Router, $123.45 ,4</t>
  </si>
  <si>
    <t>12/13/2018,Irena,Miška, $35.15 ,4</t>
  </si>
  <si>
    <t>12/13/2018,Peter,RAM, $59.39 ,5</t>
  </si>
  <si>
    <t>12/13/2018,Maja,napajalnik, $66.48 ,5</t>
  </si>
  <si>
    <t>12/13/2018,Peter,tipkovnica, $24.96 ,5</t>
  </si>
  <si>
    <t>12/13/2018,Peter,SSD, $84.99 ,3</t>
  </si>
  <si>
    <t>12/13/2018,Jožef,RAM, $59.39 ,3</t>
  </si>
  <si>
    <t>12/13/2018,Jožef,SSD, $84.99 ,4</t>
  </si>
  <si>
    <t>12/14/2018,Peter,RAM, $59.39 ,5</t>
  </si>
  <si>
    <t>12/14/2018,Jožef,tipkovnica, $24.96 ,3</t>
  </si>
  <si>
    <t>12/14/2018,Ana,Router, $123.45 ,7</t>
  </si>
  <si>
    <t>12/17/2018,Peter,RAM, $59.39 ,7</t>
  </si>
  <si>
    <t>12/17/2018,Marija,Miška, $35.15 ,5</t>
  </si>
  <si>
    <t>12/17/2018,Peter,napajalnik, $66.48 ,4</t>
  </si>
  <si>
    <t>12/17/2018,Ana,SSD, $84.99 ,3</t>
  </si>
  <si>
    <t>12/17/2018,Marija,RAM, $59.39 ,4</t>
  </si>
  <si>
    <t>12/18/2018,Mojca,SSD, $84.99 ,4</t>
  </si>
  <si>
    <t>12/18/2018,Janez,SSD, $84.99 ,5</t>
  </si>
  <si>
    <t>12/18/2018,Marija,Miška, $35.15 ,4</t>
  </si>
  <si>
    <t>12/18/2018,Peter,SSD, $84.99 ,8</t>
  </si>
  <si>
    <t>12/18/2018,Irena,napajalnik, $66.48 ,5</t>
  </si>
  <si>
    <t>12/18/2018,Irena,SSD, $84.99 ,2</t>
  </si>
  <si>
    <t>12/18/2018,Ana,Router, $123.45 ,6</t>
  </si>
  <si>
    <t>12/18/2018,Peter,Router, $123.45 ,2</t>
  </si>
  <si>
    <t>12/18/2018,Franc,Router, $123.45 ,4</t>
  </si>
  <si>
    <t>12/18/2018,Ana,RAM, $59.39 ,4</t>
  </si>
  <si>
    <t>12/19/2018,Marija,napajalnik, $66.48 ,7</t>
  </si>
  <si>
    <t>12/19/2018,Jožef,Miška, $35.15 ,4</t>
  </si>
  <si>
    <t>12/19/2018,Jožef,Miška, $35.15 ,5</t>
  </si>
  <si>
    <t>12/19/2018,Anton,Router, $123.45 ,3</t>
  </si>
  <si>
    <t>12/19/2018,Marija,tipkovnica, $24.96 ,4</t>
  </si>
  <si>
    <t>12/19/2018,Maja,Router, $123.45 ,3</t>
  </si>
  <si>
    <t>12/19/2018,Anton,Miška, $35.15 ,4</t>
  </si>
  <si>
    <t>12/19/2018,Ana,tipkovnica, $24.96 ,4</t>
  </si>
  <si>
    <t>12/20/2018,Maja,Router, $123.45 ,4</t>
  </si>
  <si>
    <t>12/20/2018,Jožef,napajalnik, $66.48 ,2</t>
  </si>
  <si>
    <t>12/20/2018,Irena,tipkovnica, $24.96 ,2</t>
  </si>
  <si>
    <t>12/20/2018,Maja,Miška, $35.15 ,1</t>
  </si>
  <si>
    <t>12/20/2018,Janez,RAM, $59.39 ,9</t>
  </si>
  <si>
    <t>12/21/2018,Jožef,tipkovnica, $24.96 ,3</t>
  </si>
  <si>
    <t>12/21/2018,Franc,RAM, $59.39 ,7</t>
  </si>
  <si>
    <t>12/21/2018,Jožef,napajalnik, $66.48 ,4</t>
  </si>
  <si>
    <t>12/21/2018,Jožef,Miška, $35.15 ,4</t>
  </si>
  <si>
    <t>12/21/2018,Franc,SSD, $84.99 ,1</t>
  </si>
  <si>
    <t>12/24/2018,Ana,napajalnik, $66.48 ,2</t>
  </si>
  <si>
    <t>12/24/2018,Mojca,Miška, $35.15 ,8</t>
  </si>
  <si>
    <t>12/24/2018,Janez,RAM, $59.39 ,8</t>
  </si>
  <si>
    <t>12/24/2018,Mojca,napajalnik, $66.48 ,3</t>
  </si>
  <si>
    <t>12/24/2018,Marija,napajalnik, $66.48 ,6</t>
  </si>
  <si>
    <t>12/27/2018,Jožef,Router, $123.45 ,2</t>
  </si>
  <si>
    <t>12/27/2018,Ana,SSD, $84.99 ,4</t>
  </si>
  <si>
    <t>12/27/2018,Jožef,napajalnik, $66.48 ,3</t>
  </si>
  <si>
    <t>12/27/2018,Peter,tipkovnica, $24.96 ,3</t>
  </si>
  <si>
    <t>12/27/2018,Franc,Router, $123.45 ,3</t>
  </si>
  <si>
    <t>12/27/2018,Peter,SSD, $84.99 ,4</t>
  </si>
  <si>
    <t>12/27/2018,Anton,tipkovnica, $24.96 ,3</t>
  </si>
  <si>
    <t>12/27/2018,Peter,Router, $123.45 ,3</t>
  </si>
  <si>
    <t>12/27/2018,Franc,Router, $123.45 ,4</t>
  </si>
  <si>
    <t>12/28/2018,Marija,napajalnik, $66.48 ,5</t>
  </si>
  <si>
    <t>12/28/2018,Janez,Miška, $35.15 ,4</t>
  </si>
  <si>
    <t>12/28/2018,Peter,Router, $123.45 ,4</t>
  </si>
  <si>
    <t>12/28/2018,Ana,SSD, $84.99 ,4</t>
  </si>
  <si>
    <t>12/31/2018,Marija,napajalnik, $66.48 ,8</t>
  </si>
  <si>
    <t>12/31/2018,Mojca,Router, $123.45 ,5</t>
  </si>
  <si>
    <t>12/31/2018,Maja,Router, $123.45 ,3</t>
  </si>
  <si>
    <t>12/31/2018,Marija,SSD, $84.99 ,4</t>
  </si>
  <si>
    <t>12/31/2018,Jožef,Miška, $35.15 ,2</t>
  </si>
  <si>
    <t>12/31/2018,Marija,Router, $123.45 ,1</t>
  </si>
  <si>
    <t>12/31/2018,Irena,Miška, $35.15 ,3</t>
  </si>
  <si>
    <t>12/31/2018,Janez,napajalnik, $66.48 ,3</t>
  </si>
  <si>
    <t>12/31/2018,Maja,Router, $123.45 ,8</t>
  </si>
  <si>
    <t>12/31/2018,Jožef,Miška, $35.15 ,5</t>
  </si>
  <si>
    <t>Prodajalec</t>
  </si>
  <si>
    <t xml:space="preserve"> cena </t>
  </si>
  <si>
    <t>kosov</t>
  </si>
  <si>
    <t>Jožef</t>
  </si>
  <si>
    <t>Miška</t>
  </si>
  <si>
    <t>RAM</t>
  </si>
  <si>
    <t>Maja</t>
  </si>
  <si>
    <t>tipkovnica</t>
  </si>
  <si>
    <t>Anton</t>
  </si>
  <si>
    <t>Router</t>
  </si>
  <si>
    <t>SSD</t>
  </si>
  <si>
    <t>Irena</t>
  </si>
  <si>
    <t>napajalnik</t>
  </si>
  <si>
    <t>Mojca</t>
  </si>
  <si>
    <t>Vstavimo vrtilno tabelo in v njej izračnamo vsoto prodaje po prodajalcih (vrstice) in Artiklih (stolpci)</t>
  </si>
  <si>
    <t>Izračunamo pogojno vsoto vrednosti za vsakega prodajalca in vsak artikel</t>
  </si>
  <si>
    <t>Z uporabo naprednega filtriranja poiščemo enkratne zapise v stolpcu Prodajalec in v stolpcu Artikel</t>
  </si>
  <si>
    <t>S funkcijo SUBTOTAL(9;..) v celici J1 izračunamo  vrednost prodaje filtriranih podatkov.</t>
  </si>
  <si>
    <t>Preizkusmo možnosti filtriranja podatkov</t>
  </si>
  <si>
    <t>S funkcijo SUM(..) v celici H1 izračunamo skupno vrednost prodaje</t>
  </si>
  <si>
    <t>Izračunamo vrednost - = kosov * cena</t>
  </si>
  <si>
    <t>Zamrznemo podokna - gornjo vrstico</t>
  </si>
  <si>
    <t xml:space="preserve">V stolpcu s ceno zamenjamo piko z vejico in znak $ z €
</t>
  </si>
  <si>
    <t>Besedilo na listu "Podatki" pretvorimo v stolpce - za ločilo izberemo vejico.</t>
  </si>
  <si>
    <t>NAVODILO za DELO s PODATKI in VRTILNO TABELO</t>
  </si>
  <si>
    <t>Upoštevajte, da je datum zapisna v ameriški obliki - mesec, dan, leto</t>
  </si>
  <si>
    <t>Če vam pretvorba ne uspe, uporabite list Prodaja, kjer so podatki že pripravljeni</t>
  </si>
  <si>
    <t>Hitrost</t>
  </si>
  <si>
    <t>Km/h</t>
  </si>
  <si>
    <t>m/s</t>
  </si>
  <si>
    <t>Vozilo vozi s hitrostjo 90km/h, ko voznik opazi oviro.</t>
  </si>
  <si>
    <t>Reakcijski čas</t>
  </si>
  <si>
    <t>s</t>
  </si>
  <si>
    <r>
      <t>Reakcijski čas je 0,7s, pojemek vozila pa 5m/s</t>
    </r>
    <r>
      <rPr>
        <vertAlign val="superscript"/>
        <sz val="11"/>
        <color rgb="FF0070C0"/>
        <rFont val="Calibri"/>
        <family val="2"/>
        <charset val="238"/>
        <scheme val="minor"/>
      </rPr>
      <t>2</t>
    </r>
    <r>
      <rPr>
        <sz val="11"/>
        <color rgb="FF0070C0"/>
        <rFont val="Calibri"/>
        <family val="2"/>
        <charset val="238"/>
        <scheme val="minor"/>
      </rPr>
      <t>.</t>
    </r>
  </si>
  <si>
    <t>pojemek</t>
  </si>
  <si>
    <r>
      <t>m/s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</si>
  <si>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Pričakovani rezultati</t>
  </si>
  <si>
    <t xml:space="preserve">Koliko vozilo še prevozi do ustavitve? </t>
  </si>
  <si>
    <t>pot reakcije</t>
  </si>
  <si>
    <t>čas zaviranja</t>
  </si>
  <si>
    <t>Enačbe:</t>
  </si>
  <si>
    <t>pot zaviranja</t>
  </si>
  <si>
    <t>PotReakcije = hitrost * ReakcijskiČas - pri enakomerni hitrosti</t>
  </si>
  <si>
    <t>Skupna pot</t>
  </si>
  <si>
    <t>ČasZaviranja = hitrost / pojemek</t>
  </si>
  <si>
    <t>PotZaviranja = ČasZaviranja * hitrost / 2 - pri enakomerno pojemajoči hitrosti</t>
  </si>
  <si>
    <t xml:space="preserve">SkupnaPot = PotReakcije + PotZaviranja </t>
  </si>
  <si>
    <t>Pazite na enote - m/s = 3,6 Km/h</t>
  </si>
  <si>
    <t>Y</t>
  </si>
  <si>
    <t>a</t>
  </si>
  <si>
    <t>b</t>
  </si>
  <si>
    <t>c</t>
  </si>
  <si>
    <t xml:space="preserve">Tabelirajte polinom 2 stopnje na intervalu </t>
  </si>
  <si>
    <t>od -10 do +10 s korakom 1.</t>
  </si>
  <si>
    <t>Narišite X-Y (razreseni) grafikon, kot je prikazan na spodnji sliki.</t>
  </si>
  <si>
    <t xml:space="preserve">Enačbe zapišite tako, da lahko s spreminjanjem </t>
  </si>
  <si>
    <r>
      <t xml:space="preserve">koeficientov </t>
    </r>
    <r>
      <rPr>
        <b/>
        <sz val="11"/>
        <color rgb="FF0070C0"/>
        <rFont val="Calibri"/>
        <family val="2"/>
        <charset val="238"/>
        <scheme val="minor"/>
      </rPr>
      <t>a</t>
    </r>
    <r>
      <rPr>
        <sz val="11"/>
        <color rgb="FF0070C0"/>
        <rFont val="Calibri"/>
        <family val="2"/>
        <charset val="238"/>
        <scheme val="minor"/>
      </rPr>
      <t xml:space="preserve">, </t>
    </r>
    <r>
      <rPr>
        <b/>
        <sz val="11"/>
        <color rgb="FF0070C0"/>
        <rFont val="Calibri"/>
        <family val="2"/>
        <charset val="238"/>
        <scheme val="minor"/>
      </rPr>
      <t>b</t>
    </r>
    <r>
      <rPr>
        <sz val="11"/>
        <color rgb="FF0070C0"/>
        <rFont val="Calibri"/>
        <family val="2"/>
        <charset val="238"/>
        <scheme val="minor"/>
      </rPr>
      <t xml:space="preserve"> in </t>
    </r>
    <r>
      <rPr>
        <b/>
        <sz val="11"/>
        <color rgb="FF0070C0"/>
        <rFont val="Calibri"/>
        <family val="2"/>
        <charset val="238"/>
        <scheme val="minor"/>
      </rPr>
      <t>c</t>
    </r>
    <r>
      <rPr>
        <sz val="11"/>
        <color rgb="FF0070C0"/>
        <rFont val="Calibri"/>
        <family val="2"/>
        <charset val="238"/>
        <scheme val="minor"/>
      </rPr>
      <t xml:space="preserve"> spreminjate polinome.</t>
    </r>
  </si>
  <si>
    <t>Uporabite pogojno oblikovanje za:</t>
  </si>
  <si>
    <t>označitev pozitivnih vrednosti</t>
  </si>
  <si>
    <t>največje in najmanjše vrednosti</t>
  </si>
  <si>
    <t>Prikaz rezultatov je na sliki v stolpcu C</t>
  </si>
  <si>
    <t>Vsota</t>
  </si>
  <si>
    <t>Največ</t>
  </si>
  <si>
    <t>Najmanj</t>
  </si>
  <si>
    <t>Letu rojstva prištejte 1000, če začne z 9 ali 2000, če začne z 0</t>
  </si>
  <si>
    <t>Spol je Moški, če zaporedna številka manjša od 500, sicer pa Ženski</t>
  </si>
  <si>
    <t>Pretvorite besedilo v stolpce, kot je razvidno iz spodnje slike.</t>
  </si>
  <si>
    <t>Na sliki desno je prikazan zgled rešitve</t>
  </si>
  <si>
    <t>Poiščite datum rojstva in spol.</t>
  </si>
  <si>
    <t>Vstavite formulo, da bo popust 10% za skupno količino manj kot 1000, sicer pa 15%</t>
  </si>
  <si>
    <t>São Sebastião do Rio de Janeiro</t>
  </si>
  <si>
    <t>5. presledek</t>
  </si>
  <si>
    <t>4. presledek</t>
  </si>
  <si>
    <t>3. presledek</t>
  </si>
  <si>
    <t>2. presledek</t>
  </si>
  <si>
    <t>1. presledek</t>
  </si>
  <si>
    <t>Dodatno: v besedilu poiščite</t>
  </si>
  <si>
    <t>Nina Kos Zidar</t>
  </si>
  <si>
    <t xml:space="preserve">Aleksander Kos </t>
  </si>
  <si>
    <t>Ana Gorenc</t>
  </si>
  <si>
    <t>Marija Horvat</t>
  </si>
  <si>
    <t>Ime Priimek</t>
  </si>
  <si>
    <t>Delitev besedila pri spremenjljivi dolžini besed</t>
  </si>
  <si>
    <t>Na planincah sončece sije</t>
  </si>
  <si>
    <t>nič</t>
  </si>
  <si>
    <t>12345678901234567890</t>
  </si>
  <si>
    <t>Poljubna besedila</t>
  </si>
  <si>
    <t>znaki od 7 do 15</t>
  </si>
  <si>
    <t>zadnji 4 znaki</t>
  </si>
  <si>
    <t>prvih 6 znakov</t>
  </si>
  <si>
    <t>Delitev besedila</t>
  </si>
  <si>
    <t>zdenka</t>
  </si>
  <si>
    <t>čebašek travnik</t>
  </si>
  <si>
    <t>jean Claude</t>
  </si>
  <si>
    <t>van damme</t>
  </si>
  <si>
    <t>Thomas Alva</t>
  </si>
  <si>
    <t>Edison</t>
  </si>
  <si>
    <t>jan</t>
  </si>
  <si>
    <t>praprotnik</t>
  </si>
  <si>
    <t>aleksander</t>
  </si>
  <si>
    <t>Kos</t>
  </si>
  <si>
    <t>JANEZ</t>
  </si>
  <si>
    <t>novak</t>
  </si>
  <si>
    <t>Ime In PRIIMEK</t>
  </si>
  <si>
    <t>Velike Začetnice</t>
  </si>
  <si>
    <t>male črke</t>
  </si>
  <si>
    <t>VELIKE ČRKE</t>
  </si>
  <si>
    <t>Ime in Priimek</t>
  </si>
  <si>
    <t>poišči presledek</t>
  </si>
  <si>
    <t>število znakov</t>
  </si>
  <si>
    <t>Sestavljanje besedila iz več celic</t>
  </si>
  <si>
    <t>ŠT. UPORABNIH IZDEL.</t>
  </si>
  <si>
    <t>ŠT. VSEH IZDELKOV</t>
  </si>
  <si>
    <t>DANAŠNJI DATUM</t>
  </si>
  <si>
    <t>TOPLJENI SIR LAHKI</t>
  </si>
  <si>
    <t>TOPLJENI SIR</t>
  </si>
  <si>
    <t>JOGURT SADNI</t>
  </si>
  <si>
    <t>JOGURT NAVADNI</t>
  </si>
  <si>
    <t>KEFIR</t>
  </si>
  <si>
    <t>SOJINO MLEKO</t>
  </si>
  <si>
    <t>MLEKO V PRAHU</t>
  </si>
  <si>
    <t>MLEKO</t>
  </si>
  <si>
    <t>ŠTEVILO DNI</t>
  </si>
  <si>
    <t>DA-NE</t>
  </si>
  <si>
    <t>TRAJANJA</t>
  </si>
  <si>
    <t>V DNEVIH</t>
  </si>
  <si>
    <t>PROIZVODNJE</t>
  </si>
  <si>
    <t>UPORABNOST</t>
  </si>
  <si>
    <t xml:space="preserve">ROK </t>
  </si>
  <si>
    <t xml:space="preserve">TRAJNOST </t>
  </si>
  <si>
    <t xml:space="preserve">DATUM </t>
  </si>
  <si>
    <t>IZDELEK</t>
  </si>
  <si>
    <t>Uporaba datumskih funkcij</t>
  </si>
  <si>
    <t>ŠT. POLNOLETNIH OTROK</t>
  </si>
  <si>
    <t>ŠT. DIJAKOV ROJENIH V PETEK</t>
  </si>
  <si>
    <t>ŠT. DIJAKOV ROJENIH SEPTEMBRA</t>
  </si>
  <si>
    <t>NIVES</t>
  </si>
  <si>
    <t>MARIJA</t>
  </si>
  <si>
    <t>LUKA</t>
  </si>
  <si>
    <t>KRISTINA</t>
  </si>
  <si>
    <t>IRENA</t>
  </si>
  <si>
    <t>HANA</t>
  </si>
  <si>
    <t>GREGOR</t>
  </si>
  <si>
    <t>FRANCKA</t>
  </si>
  <si>
    <t>ERAZEM</t>
  </si>
  <si>
    <t>DAVOR</t>
  </si>
  <si>
    <t>ČRT</t>
  </si>
  <si>
    <t>CILKA</t>
  </si>
  <si>
    <t>BORUT</t>
  </si>
  <si>
    <t>ALENKA</t>
  </si>
  <si>
    <t>V LETIH</t>
  </si>
  <si>
    <t>IME</t>
  </si>
  <si>
    <t>ŠTEVILKA</t>
  </si>
  <si>
    <t>ROJSTVA</t>
  </si>
  <si>
    <t>POLNOLETNOST</t>
  </si>
  <si>
    <t xml:space="preserve">STAROST </t>
  </si>
  <si>
    <t>DAN V TEDNU</t>
  </si>
  <si>
    <t>LETO</t>
  </si>
  <si>
    <t>MESEC</t>
  </si>
  <si>
    <t>DAN</t>
  </si>
  <si>
    <t>DATUM</t>
  </si>
  <si>
    <t>Izpolnite naslednjo tabelo z uporabo datumskih funkcij</t>
  </si>
  <si>
    <t xml:space="preserve"> </t>
  </si>
  <si>
    <t>Skupaj:</t>
  </si>
  <si>
    <t>Skupaj  ur:</t>
  </si>
  <si>
    <t>Po potrebi lahko odstranite zaščito lista v meniju Pregled</t>
  </si>
  <si>
    <t>Delovni list je zaščiten, da ne bi pomotoma zbrisali funkcij, ki so že vpisane!</t>
  </si>
  <si>
    <t>Opozorilo:</t>
  </si>
  <si>
    <r>
      <t>Upoštevajte da je v Excelu celo število 1 dan</t>
    </r>
    <r>
      <rPr>
        <sz val="11"/>
        <color rgb="FFC00000"/>
        <rFont val="Calibri"/>
        <family val="2"/>
        <charset val="238"/>
        <scheme val="minor"/>
      </rPr>
      <t xml:space="preserve"> (in da ima dan 24 ur :)</t>
    </r>
  </si>
  <si>
    <t>Skupno plačo za vse ure</t>
  </si>
  <si>
    <t>Plačo za nadure</t>
  </si>
  <si>
    <t>Plačo za redne ure</t>
  </si>
  <si>
    <t>Glede na podano urno postavko za delovnik in vikend izračunajte:</t>
  </si>
  <si>
    <t>Za vsak podani datum poiščite dan v tednu in preverite ali je delavnik</t>
  </si>
  <si>
    <t>Izračunajte število rednih ur; delovne ure - nadure</t>
  </si>
  <si>
    <t>Izračunajte število nadur; to so ure nad 8.00 ur</t>
  </si>
  <si>
    <t>Izračunajte število delovnih ur glede na začetek in konec delovnega časa</t>
  </si>
  <si>
    <t>vikend</t>
  </si>
  <si>
    <t>delovnik</t>
  </si>
  <si>
    <t>nadure</t>
  </si>
  <si>
    <t>redne ure</t>
  </si>
  <si>
    <t>Nadure</t>
  </si>
  <si>
    <t>Redne ure</t>
  </si>
  <si>
    <t>rednih ur</t>
  </si>
  <si>
    <t>nadur</t>
  </si>
  <si>
    <t>število ur</t>
  </si>
  <si>
    <t>konec</t>
  </si>
  <si>
    <t>začetek</t>
  </si>
  <si>
    <t>Dan</t>
  </si>
  <si>
    <t>Urna postavka</t>
  </si>
  <si>
    <t>Plača</t>
  </si>
  <si>
    <t>leta:</t>
  </si>
  <si>
    <t>za :</t>
  </si>
  <si>
    <t>Obračun delovnih ur</t>
  </si>
  <si>
    <t>http://sl.wikipedia.org/wiki/Matrika</t>
  </si>
  <si>
    <t>Inverzna matrika koeficienotv</t>
  </si>
  <si>
    <t xml:space="preserve">Osnovne informacije o matrikah lahko najdete na Wikipediji: </t>
  </si>
  <si>
    <t>Namig: Poglejte video "Rešitev sistema enačb"</t>
  </si>
  <si>
    <t>inverzno matriko koeficientov z desno stranjo enačbe.</t>
  </si>
  <si>
    <t>Krajše</t>
  </si>
  <si>
    <t>Kontrola</t>
  </si>
  <si>
    <t>Matrika koeficientov</t>
  </si>
  <si>
    <t xml:space="preserve">Za reševanje sistema enačb pomnožimo </t>
  </si>
  <si>
    <t>desna stran</t>
  </si>
  <si>
    <t>neznanke</t>
  </si>
  <si>
    <t>Sistem enačb</t>
  </si>
  <si>
    <t>Namig: matrične funkcije začnejo s črko M. Vnosu potrdimo s kombinacijo tipk CTRL+SHIFT+ENTER</t>
  </si>
  <si>
    <t>Izračunamo determinanto matrike A ter jo invertiramo</t>
  </si>
  <si>
    <t>Matriki A in B seštejemo, odštejemo in pomnožimo.</t>
  </si>
  <si>
    <t>Zmnožek B × A</t>
  </si>
  <si>
    <t>Zmnožek matrike A in inverzne A</t>
  </si>
  <si>
    <t>Razlika A - B</t>
  </si>
  <si>
    <t>Zmnožek A × B</t>
  </si>
  <si>
    <t>Inverzna matrika</t>
  </si>
  <si>
    <t>determinanta</t>
  </si>
  <si>
    <t>Zmnožek A * K</t>
  </si>
  <si>
    <t>Vsota matrik A + B</t>
  </si>
  <si>
    <t>Matrika B - transponirana</t>
  </si>
  <si>
    <t>Matrika A</t>
  </si>
  <si>
    <t>Konstanta K</t>
  </si>
  <si>
    <r>
      <t xml:space="preserve">s posebnim lepljenjem kopiramo </t>
    </r>
    <r>
      <rPr>
        <sz val="11"/>
        <color rgb="FFC00000"/>
        <rFont val="Calibri"/>
        <family val="2"/>
        <charset val="238"/>
        <scheme val="minor"/>
      </rPr>
      <t xml:space="preserve">transponirano </t>
    </r>
    <r>
      <rPr>
        <sz val="11"/>
        <color rgb="FF0070C0"/>
        <rFont val="Calibri"/>
        <family val="2"/>
        <charset val="238"/>
        <scheme val="minor"/>
      </rPr>
      <t>- zamenjamo vrstice in stolpce</t>
    </r>
  </si>
  <si>
    <t>Matriko A ranga 3 × 3</t>
  </si>
  <si>
    <r>
      <t>Inverzna matrika</t>
    </r>
    <r>
      <rPr>
        <b/>
        <i/>
        <sz val="12"/>
        <color theme="0"/>
        <rFont val="Calibri"/>
        <family val="2"/>
        <charset val="238"/>
        <scheme val="minor"/>
      </rPr>
      <t xml:space="preserve"> M</t>
    </r>
    <r>
      <rPr>
        <b/>
        <i/>
        <vertAlign val="superscript"/>
        <sz val="12"/>
        <color theme="0"/>
        <rFont val="Calibri"/>
        <family val="2"/>
        <charset val="238"/>
        <scheme val="minor"/>
      </rPr>
      <t>-1</t>
    </r>
  </si>
  <si>
    <t>Za kontrolo pomnožite matriko koeficientov z neznankami.</t>
  </si>
  <si>
    <t>tako da pomnožite inverzno matriko keficientov z rezultati.</t>
  </si>
  <si>
    <r>
      <t xml:space="preserve">Neznanke </t>
    </r>
    <r>
      <rPr>
        <i/>
        <sz val="14"/>
        <color rgb="FF0070C0"/>
        <rFont val="Cambria"/>
        <family val="1"/>
        <charset val="238"/>
        <scheme val="major"/>
      </rPr>
      <t>x, y</t>
    </r>
    <r>
      <rPr>
        <sz val="12"/>
        <color rgb="FF0070C0"/>
        <rFont val="Calibri"/>
        <family val="2"/>
        <charset val="238"/>
        <scheme val="minor"/>
      </rPr>
      <t xml:space="preserve"> in </t>
    </r>
    <r>
      <rPr>
        <i/>
        <sz val="14"/>
        <color rgb="FF0070C0"/>
        <rFont val="Cambria"/>
        <family val="1"/>
        <charset val="238"/>
        <scheme val="major"/>
      </rPr>
      <t>z</t>
    </r>
    <r>
      <rPr>
        <sz val="12"/>
        <color rgb="FF0070C0"/>
        <rFont val="Calibri"/>
        <family val="2"/>
        <charset val="238"/>
        <scheme val="minor"/>
      </rPr>
      <t xml:space="preserve"> izračunajte z uporabo matričnih funkcij,</t>
    </r>
  </si>
  <si>
    <t>4(y - z) + x = -3</t>
  </si>
  <si>
    <t>z</t>
  </si>
  <si>
    <r>
      <t xml:space="preserve">desno stran enačbe </t>
    </r>
    <r>
      <rPr>
        <i/>
        <sz val="14"/>
        <color rgb="FF0070C0"/>
        <rFont val="Cambria"/>
        <family val="1"/>
        <charset val="238"/>
        <scheme val="major"/>
      </rPr>
      <t>d</t>
    </r>
    <r>
      <rPr>
        <sz val="12"/>
        <color rgb="FF0070C0"/>
        <rFont val="Calibri"/>
        <family val="2"/>
        <charset val="238"/>
        <scheme val="minor"/>
      </rPr>
      <t xml:space="preserve"> pa v stolpec Rezultati</t>
    </r>
  </si>
  <si>
    <t>3(x - z) + y = 2</t>
  </si>
  <si>
    <t>y</t>
  </si>
  <si>
    <r>
      <t>Koeficiente enačbe</t>
    </r>
    <r>
      <rPr>
        <i/>
        <sz val="14"/>
        <color rgb="FF0070C0"/>
        <rFont val="Cambria"/>
        <family val="1"/>
        <charset val="238"/>
        <scheme val="major"/>
      </rPr>
      <t xml:space="preserve"> a, b </t>
    </r>
    <r>
      <rPr>
        <sz val="12"/>
        <color rgb="FF0070C0"/>
        <rFont val="Calibri"/>
        <family val="2"/>
        <charset val="238"/>
        <scheme val="minor"/>
      </rPr>
      <t>in</t>
    </r>
    <r>
      <rPr>
        <i/>
        <sz val="14"/>
        <color rgb="FF0070C0"/>
        <rFont val="Cambria"/>
        <family val="1"/>
        <charset val="238"/>
        <scheme val="major"/>
      </rPr>
      <t xml:space="preserve"> c</t>
    </r>
    <r>
      <rPr>
        <sz val="12"/>
        <color rgb="FF0070C0"/>
        <rFont val="Calibri"/>
        <family val="2"/>
        <charset val="238"/>
        <scheme val="minor"/>
      </rPr>
      <t xml:space="preserve"> zapišite v osnovno matriko </t>
    </r>
    <r>
      <rPr>
        <b/>
        <i/>
        <sz val="12"/>
        <color rgb="FF0070C0"/>
        <rFont val="Calibri"/>
        <family val="2"/>
        <charset val="238"/>
        <scheme val="minor"/>
      </rPr>
      <t>M,</t>
    </r>
  </si>
  <si>
    <t>2(x - y) + z = 4</t>
  </si>
  <si>
    <t>=</t>
  </si>
  <si>
    <t>x</t>
  </si>
  <si>
    <t>·</t>
  </si>
  <si>
    <r>
      <t xml:space="preserve">Enačbe na levi pretvorite v obliko: </t>
    </r>
    <r>
      <rPr>
        <i/>
        <sz val="14"/>
        <color rgb="FF0070C0"/>
        <rFont val="Cambria"/>
        <family val="1"/>
        <charset val="238"/>
        <scheme val="major"/>
      </rPr>
      <t>ax + by + cz = d</t>
    </r>
  </si>
  <si>
    <t>Rezultati</t>
  </si>
  <si>
    <t>Neznanke</t>
  </si>
  <si>
    <r>
      <t xml:space="preserve">Osnovna matrika </t>
    </r>
    <r>
      <rPr>
        <b/>
        <i/>
        <sz val="12"/>
        <color theme="0"/>
        <rFont val="Calibri"/>
        <family val="2"/>
        <charset val="238"/>
        <scheme val="minor"/>
      </rPr>
      <t>M</t>
    </r>
  </si>
  <si>
    <t>2000 Maribor</t>
  </si>
  <si>
    <t>01/04/2016,Irena,tipkovnica, $24.96 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</si>
</sst>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#,##0.00\ &quot;SIT&quot;"/>
    <numFmt numFmtId="165" formatCode="0.0%"/>
    <numFmt numFmtId="166" formatCode="_-* #,##0.00\ [$ден.-42F]_-;\-* #,##0.00\ [$ден.-42F]_-;_-* &quot;-&quot;??\ [$ден.-42F]_-;_-@_-"/>
    <numFmt numFmtId="167" formatCode="0.0"/>
    <numFmt numFmtId="168" formatCode="[h]:mm;;#"/>
    <numFmt numFmtId="169" formatCode="h:mm;;#"/>
    <numFmt numFmtId="170" formatCode="h:mm;[Red]\-0.###;#"/>
    <numFmt numFmtId="171" formatCode="dddd\,\ d/\ mm/\ yyyy"/>
    <numFmt numFmtId="172" formatCode="mmmm"/>
  </numFmts>
  <fonts count="6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1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0"/>
      <name val="Arial CE"/>
      <charset val="238"/>
    </font>
    <font>
      <b/>
      <sz val="14"/>
      <color indexed="20"/>
      <name val="Calibri"/>
      <family val="2"/>
      <charset val="238"/>
      <scheme val="minor"/>
    </font>
    <font>
      <i/>
      <sz val="11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vertAlign val="superscript"/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sz val="10"/>
      <color indexed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6"/>
      <color rgb="FFC00000"/>
      <name val="Calibri"/>
      <family val="2"/>
      <charset val="238"/>
      <scheme val="minor"/>
    </font>
    <font>
      <vertAlign val="superscript"/>
      <sz val="11"/>
      <color rgb="FF0070C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i/>
      <sz val="11"/>
      <color theme="5" tint="-0.499984740745262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i/>
      <sz val="11"/>
      <color theme="9" tint="-0.499984740745262"/>
      <name val="Calibri"/>
      <family val="2"/>
      <charset val="238"/>
      <scheme val="minor"/>
    </font>
    <font>
      <b/>
      <i/>
      <sz val="11"/>
      <color theme="9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i/>
      <vertAlign val="superscript"/>
      <sz val="12"/>
      <color theme="0"/>
      <name val="Calibri"/>
      <family val="2"/>
      <charset val="238"/>
      <scheme val="minor"/>
    </font>
    <font>
      <i/>
      <sz val="14"/>
      <color rgb="FF0070C0"/>
      <name val="Cambria"/>
      <family val="1"/>
      <charset val="238"/>
      <scheme val="major"/>
    </font>
    <font>
      <b/>
      <sz val="12"/>
      <color theme="1"/>
      <name val="Arial Unicode MS"/>
      <family val="2"/>
      <charset val="238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1"/>
      <name val="Symbol"/>
      <family val="1"/>
      <charset val="2"/>
    </font>
    <font>
      <b/>
      <i/>
      <sz val="12"/>
      <color rgb="FF0070C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46" fillId="0" borderId="15" applyNumberFormat="0" applyFill="0" applyAlignment="0" applyProtection="0"/>
    <xf numFmtId="0" fontId="13" fillId="0" borderId="16" applyNumberFormat="0" applyFill="0" applyAlignment="0" applyProtection="0"/>
    <xf numFmtId="0" fontId="1" fillId="11" borderId="17" applyNumberFormat="0" applyFont="0" applyAlignment="0" applyProtection="0"/>
    <xf numFmtId="0" fontId="3" fillId="12" borderId="0" applyNumberFormat="0" applyBorder="0" applyAlignment="0" applyProtection="0"/>
    <xf numFmtId="0" fontId="53" fillId="0" borderId="0" applyNumberFormat="0" applyFill="0" applyBorder="0" applyAlignment="0" applyProtection="0"/>
  </cellStyleXfs>
  <cellXfs count="1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8" fillId="2" borderId="0" xfId="0" applyFont="1" applyFill="1" applyAlignment="1">
      <alignment vertical="center"/>
    </xf>
    <xf numFmtId="0" fontId="3" fillId="2" borderId="0" xfId="0" applyFont="1" applyFill="1"/>
    <xf numFmtId="0" fontId="0" fillId="3" borderId="0" xfId="0" applyFill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4" borderId="0" xfId="0" applyFill="1"/>
    <xf numFmtId="0" fontId="2" fillId="0" borderId="2" xfId="0" applyFont="1" applyBorder="1"/>
    <xf numFmtId="0" fontId="2" fillId="0" borderId="1" xfId="0" applyFont="1" applyBorder="1"/>
    <xf numFmtId="0" fontId="12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4" fillId="0" borderId="0" xfId="0" applyFont="1"/>
    <xf numFmtId="0" fontId="15" fillId="0" borderId="0" xfId="0" applyFont="1"/>
    <xf numFmtId="0" fontId="13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2" xfId="0" applyBorder="1"/>
    <xf numFmtId="0" fontId="17" fillId="0" borderId="0" xfId="2" applyFont="1"/>
    <xf numFmtId="0" fontId="18" fillId="0" borderId="0" xfId="2" applyFont="1" applyAlignment="1">
      <alignment horizontal="left"/>
    </xf>
    <xf numFmtId="0" fontId="19" fillId="0" borderId="0" xfId="2" applyFont="1"/>
    <xf numFmtId="0" fontId="0" fillId="0" borderId="0" xfId="0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5" borderId="0" xfId="0" applyFill="1"/>
    <xf numFmtId="1" fontId="0" fillId="0" borderId="0" xfId="0" applyNumberFormat="1"/>
    <xf numFmtId="0" fontId="0" fillId="7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4" fontId="31" fillId="0" borderId="0" xfId="0" applyNumberFormat="1" applyFont="1" applyAlignment="1">
      <alignment horizontal="right" vertical="center"/>
    </xf>
    <xf numFmtId="14" fontId="31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32" fillId="4" borderId="0" xfId="0" applyFont="1" applyFill="1"/>
    <xf numFmtId="0" fontId="32" fillId="0" borderId="0" xfId="0" applyFont="1"/>
    <xf numFmtId="0" fontId="33" fillId="4" borderId="0" xfId="0" applyFont="1" applyFill="1"/>
    <xf numFmtId="0" fontId="34" fillId="8" borderId="0" xfId="0" applyFont="1" applyFill="1" applyAlignment="1">
      <alignment horizontal="center"/>
    </xf>
    <xf numFmtId="0" fontId="32" fillId="9" borderId="0" xfId="0" applyFont="1" applyFill="1"/>
    <xf numFmtId="0" fontId="4" fillId="0" borderId="0" xfId="0" applyFont="1" applyAlignment="1">
      <alignment horizontal="right"/>
    </xf>
    <xf numFmtId="166" fontId="35" fillId="0" borderId="0" xfId="0" applyNumberFormat="1" applyFont="1"/>
    <xf numFmtId="0" fontId="35" fillId="0" borderId="0" xfId="0" applyFont="1"/>
    <xf numFmtId="0" fontId="36" fillId="0" borderId="0" xfId="0" applyFont="1"/>
    <xf numFmtId="166" fontId="4" fillId="0" borderId="0" xfId="0" applyNumberFormat="1" applyFont="1" applyAlignment="1">
      <alignment horizontal="left"/>
    </xf>
    <xf numFmtId="165" fontId="4" fillId="0" borderId="0" xfId="1" applyNumberFormat="1" applyFont="1" applyFill="1" applyAlignment="1">
      <alignment horizontal="center"/>
    </xf>
    <xf numFmtId="9" fontId="4" fillId="0" borderId="0" xfId="0" applyNumberFormat="1" applyFont="1" applyAlignment="1">
      <alignment horizontal="center"/>
    </xf>
    <xf numFmtId="44" fontId="0" fillId="0" borderId="0" xfId="3" applyFont="1"/>
    <xf numFmtId="14" fontId="0" fillId="0" borderId="0" xfId="0" applyNumberFormat="1"/>
    <xf numFmtId="0" fontId="37" fillId="10" borderId="0" xfId="0" applyFont="1" applyFill="1"/>
    <xf numFmtId="0" fontId="38" fillId="0" borderId="13" xfId="0" applyFont="1" applyBorder="1"/>
    <xf numFmtId="0" fontId="39" fillId="0" borderId="0" xfId="0" applyFont="1"/>
    <xf numFmtId="0" fontId="33" fillId="0" borderId="0" xfId="0" applyFont="1"/>
    <xf numFmtId="0" fontId="40" fillId="0" borderId="0" xfId="0" applyFont="1"/>
    <xf numFmtId="0" fontId="0" fillId="0" borderId="0" xfId="0" applyProtection="1">
      <protection locked="0"/>
    </xf>
    <xf numFmtId="0" fontId="10" fillId="0" borderId="0" xfId="0" applyFont="1"/>
    <xf numFmtId="0" fontId="43" fillId="0" borderId="0" xfId="0" applyFont="1"/>
    <xf numFmtId="0" fontId="44" fillId="0" borderId="0" xfId="0" applyFont="1"/>
    <xf numFmtId="0" fontId="0" fillId="0" borderId="0" xfId="0" applyProtection="1">
      <protection hidden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2" fillId="3" borderId="0" xfId="0" applyFont="1" applyFill="1"/>
    <xf numFmtId="0" fontId="13" fillId="0" borderId="16" xfId="6"/>
    <xf numFmtId="0" fontId="24" fillId="12" borderId="0" xfId="8" applyFont="1"/>
    <xf numFmtId="49" fontId="0" fillId="0" borderId="0" xfId="0" applyNumberFormat="1"/>
    <xf numFmtId="0" fontId="45" fillId="0" borderId="14" xfId="4"/>
    <xf numFmtId="0" fontId="2" fillId="13" borderId="0" xfId="0" applyFont="1" applyFill="1" applyAlignment="1">
      <alignment horizontal="right" vertical="center"/>
    </xf>
    <xf numFmtId="0" fontId="24" fillId="2" borderId="0" xfId="0" applyFont="1" applyFill="1" applyAlignment="1">
      <alignment vertical="center"/>
    </xf>
    <xf numFmtId="14" fontId="2" fillId="13" borderId="0" xfId="0" applyNumberFormat="1" applyFont="1" applyFill="1" applyAlignment="1">
      <alignment horizontal="right" vertical="center"/>
    </xf>
    <xf numFmtId="0" fontId="0" fillId="7" borderId="18" xfId="0" applyFill="1" applyBorder="1"/>
    <xf numFmtId="0" fontId="0" fillId="7" borderId="19" xfId="0" applyFill="1" applyBorder="1"/>
    <xf numFmtId="14" fontId="0" fillId="7" borderId="19" xfId="0" applyNumberFormat="1" applyFill="1" applyBorder="1"/>
    <xf numFmtId="0" fontId="0" fillId="7" borderId="20" xfId="0" applyFill="1" applyBorder="1"/>
    <xf numFmtId="0" fontId="0" fillId="3" borderId="18" xfId="0" applyFill="1" applyBorder="1"/>
    <xf numFmtId="0" fontId="0" fillId="3" borderId="19" xfId="0" applyFill="1" applyBorder="1"/>
    <xf numFmtId="14" fontId="0" fillId="3" borderId="19" xfId="0" applyNumberFormat="1" applyFill="1" applyBorder="1"/>
    <xf numFmtId="0" fontId="0" fillId="3" borderId="20" xfId="0" applyFill="1" applyBorder="1"/>
    <xf numFmtId="0" fontId="24" fillId="13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/>
    </xf>
    <xf numFmtId="14" fontId="0" fillId="3" borderId="0" xfId="0" applyNumberFormat="1" applyFill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44" fontId="2" fillId="0" borderId="21" xfId="3" applyFont="1" applyBorder="1" applyAlignment="1" applyProtection="1">
      <alignment horizontal="center"/>
      <protection locked="0"/>
    </xf>
    <xf numFmtId="0" fontId="0" fillId="0" borderId="21" xfId="0" applyBorder="1" applyAlignment="1">
      <alignment horizontal="right"/>
    </xf>
    <xf numFmtId="168" fontId="2" fillId="0" borderId="21" xfId="0" applyNumberFormat="1" applyFont="1" applyBorder="1" applyProtection="1">
      <protection locked="0"/>
    </xf>
    <xf numFmtId="169" fontId="0" fillId="0" borderId="0" xfId="0" applyNumberFormat="1" applyProtection="1">
      <protection locked="0"/>
    </xf>
    <xf numFmtId="0" fontId="0" fillId="0" borderId="21" xfId="0" applyBorder="1"/>
    <xf numFmtId="44" fontId="0" fillId="0" borderId="0" xfId="0" applyNumberFormat="1" applyProtection="1">
      <protection locked="0"/>
    </xf>
    <xf numFmtId="44" fontId="0" fillId="0" borderId="0" xfId="3" applyFont="1" applyBorder="1" applyAlignment="1" applyProtection="1">
      <alignment horizontal="center"/>
      <protection locked="0"/>
    </xf>
    <xf numFmtId="170" fontId="0" fillId="0" borderId="0" xfId="0" applyNumberFormat="1" applyProtection="1">
      <protection locked="0"/>
    </xf>
    <xf numFmtId="169" fontId="0" fillId="0" borderId="0" xfId="0" applyNumberFormat="1"/>
    <xf numFmtId="171" fontId="0" fillId="0" borderId="0" xfId="0" applyNumberFormat="1"/>
    <xf numFmtId="44" fontId="0" fillId="0" borderId="0" xfId="3" applyFont="1" applyAlignment="1" applyProtection="1">
      <alignment horizontal="center"/>
      <protection locked="0"/>
    </xf>
    <xf numFmtId="0" fontId="34" fillId="0" borderId="0" xfId="0" applyFont="1"/>
    <xf numFmtId="0" fontId="25" fillId="0" borderId="0" xfId="0" applyFont="1"/>
    <xf numFmtId="0" fontId="51" fillId="0" borderId="0" xfId="0" applyFont="1"/>
    <xf numFmtId="0" fontId="52" fillId="0" borderId="0" xfId="0" applyFont="1"/>
    <xf numFmtId="44" fontId="0" fillId="0" borderId="0" xfId="3" applyFont="1" applyProtection="1">
      <protection locked="0"/>
    </xf>
    <xf numFmtId="0" fontId="13" fillId="0" borderId="0" xfId="6" applyFill="1" applyBorder="1" applyAlignment="1" applyProtection="1">
      <alignment horizontal="center"/>
    </xf>
    <xf numFmtId="0" fontId="46" fillId="0" borderId="15" xfId="5" applyProtection="1"/>
    <xf numFmtId="0" fontId="46" fillId="0" borderId="15" xfId="5" applyFill="1" applyAlignment="1" applyProtection="1">
      <alignment horizontal="center"/>
    </xf>
    <xf numFmtId="0" fontId="13" fillId="0" borderId="16" xfId="6" applyFill="1" applyAlignment="1" applyProtection="1">
      <alignment horizontal="center"/>
    </xf>
    <xf numFmtId="0" fontId="13" fillId="0" borderId="16" xfId="6" applyAlignment="1" applyProtection="1">
      <alignment horizontal="center"/>
    </xf>
    <xf numFmtId="0" fontId="46" fillId="0" borderId="15" xfId="5" applyAlignment="1" applyProtection="1">
      <alignment horizontal="center"/>
    </xf>
    <xf numFmtId="172" fontId="46" fillId="0" borderId="15" xfId="5" applyNumberFormat="1" applyAlignment="1" applyProtection="1">
      <alignment horizontal="center"/>
    </xf>
    <xf numFmtId="0" fontId="46" fillId="0" borderId="15" xfId="5" applyAlignment="1" applyProtection="1">
      <alignment horizontal="right"/>
    </xf>
    <xf numFmtId="0" fontId="0" fillId="0" borderId="22" xfId="0" applyBorder="1" applyAlignment="1">
      <alignment horizontal="center"/>
    </xf>
    <xf numFmtId="0" fontId="0" fillId="5" borderId="17" xfId="7" applyFont="1" applyFill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32" fillId="3" borderId="24" xfId="0" applyFont="1" applyFill="1" applyBorder="1"/>
    <xf numFmtId="0" fontId="32" fillId="3" borderId="25" xfId="0" applyFont="1" applyFill="1" applyBorder="1"/>
    <xf numFmtId="0" fontId="32" fillId="3" borderId="26" xfId="0" applyFont="1" applyFill="1" applyBorder="1"/>
    <xf numFmtId="0" fontId="32" fillId="3" borderId="27" xfId="0" applyFont="1" applyFill="1" applyBorder="1"/>
    <xf numFmtId="0" fontId="32" fillId="3" borderId="28" xfId="0" applyFont="1" applyFill="1" applyBorder="1"/>
    <xf numFmtId="0" fontId="32" fillId="3" borderId="29" xfId="0" applyFont="1" applyFill="1" applyBorder="1"/>
    <xf numFmtId="0" fontId="32" fillId="3" borderId="30" xfId="0" applyFont="1" applyFill="1" applyBorder="1"/>
    <xf numFmtId="0" fontId="32" fillId="3" borderId="31" xfId="0" applyFont="1" applyFill="1" applyBorder="1"/>
    <xf numFmtId="0" fontId="32" fillId="3" borderId="32" xfId="0" applyFont="1" applyFill="1" applyBorder="1"/>
    <xf numFmtId="0" fontId="57" fillId="0" borderId="0" xfId="0" applyFont="1"/>
    <xf numFmtId="0" fontId="32" fillId="5" borderId="0" xfId="0" applyFont="1" applyFill="1"/>
    <xf numFmtId="0" fontId="32" fillId="3" borderId="0" xfId="0" applyFont="1" applyFill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/>
    </xf>
    <xf numFmtId="0" fontId="24" fillId="12" borderId="0" xfId="8" applyFont="1" applyAlignment="1">
      <alignment horizontal="center" wrapText="1"/>
    </xf>
    <xf numFmtId="0" fontId="24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5" fillId="0" borderId="14" xfId="4" applyFill="1" applyAlignment="1" applyProtection="1">
      <alignment horizontal="center"/>
    </xf>
    <xf numFmtId="0" fontId="45" fillId="0" borderId="14" xfId="4" applyAlignment="1" applyProtection="1">
      <alignment horizontal="center"/>
    </xf>
    <xf numFmtId="0" fontId="53" fillId="0" borderId="0" xfId="9" applyAlignment="1">
      <alignment horizontal="left"/>
    </xf>
    <xf numFmtId="0" fontId="8" fillId="2" borderId="0" xfId="0" applyFont="1" applyFill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10">
    <cellStyle name="Hiperpovezava" xfId="9" builtinId="8"/>
    <cellStyle name="Naslov 1" xfId="4" builtinId="16"/>
    <cellStyle name="Naslov 2" xfId="5" builtinId="17"/>
    <cellStyle name="Naslov 3" xfId="6" builtinId="18"/>
    <cellStyle name="Navadno" xfId="0" builtinId="0"/>
    <cellStyle name="Navadno_20EnostavneFormule" xfId="2" xr:uid="{00000000-0005-0000-0000-000001000000}"/>
    <cellStyle name="Odstotek" xfId="1" builtinId="5"/>
    <cellStyle name="Opomba" xfId="7" builtinId="10"/>
    <cellStyle name="Poudarek2" xfId="8" builtinId="33"/>
    <cellStyle name="Valuta" xfId="3" builtinId="4"/>
  </cellStyles>
  <dxfs count="1"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1</xdr:row>
      <xdr:rowOff>9525</xdr:rowOff>
    </xdr:from>
    <xdr:to>
      <xdr:col>23</xdr:col>
      <xdr:colOff>38100</xdr:colOff>
      <xdr:row>12</xdr:row>
      <xdr:rowOff>15240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2E8C16D-1B23-4232-86EC-44A7B6443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4895" y="238125"/>
          <a:ext cx="3514725" cy="2185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3057525" cy="3840480"/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00500"/>
          <a:ext cx="3057525" cy="384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9448</xdr:colOff>
      <xdr:row>25</xdr:row>
      <xdr:rowOff>8953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3762159-B4EB-4152-91C5-9F2440AB1A8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182880"/>
          <a:ext cx="619048" cy="439807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18</xdr:col>
      <xdr:colOff>304800</xdr:colOff>
      <xdr:row>30</xdr:row>
      <xdr:rowOff>177165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462E6D8-514C-4491-9840-6265915F52D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05600" y="2194560"/>
          <a:ext cx="4572000" cy="3469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5</xdr:col>
      <xdr:colOff>9525</xdr:colOff>
      <xdr:row>7</xdr:row>
      <xdr:rowOff>6350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38A5A35-9710-4C8C-BFCF-20181C0364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2640" y="594360"/>
          <a:ext cx="1228725" cy="737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9448</xdr:colOff>
      <xdr:row>1</xdr:row>
      <xdr:rowOff>9500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6ABF990-C755-40FD-BC38-05C05BD8B19F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91840" y="0"/>
          <a:ext cx="619048" cy="1923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38113</xdr:colOff>
      <xdr:row>4</xdr:row>
      <xdr:rowOff>45720</xdr:rowOff>
    </xdr:from>
    <xdr:to>
      <xdr:col>14</xdr:col>
      <xdr:colOff>574863</xdr:colOff>
      <xdr:row>8</xdr:row>
      <xdr:rowOff>34200</xdr:rowOff>
    </xdr:to>
    <xdr:pic>
      <xdr:nvPicPr>
        <xdr:cNvPr id="2" name="Slika 1" descr="Zadnjo številko vaše EMŠO lahko &quot;uganemo&quot; | Žurnal24">
          <a:extLst>
            <a:ext uri="{FF2B5EF4-FFF2-40B4-BE49-F238E27FC236}">
              <a16:creationId xmlns:a16="http://schemas.microsoft.com/office/drawing/2014/main" id="{82FD8592-8CE9-1220-C760-9DF6415E7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2653" y="609600"/>
          <a:ext cx="358475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15240</xdr:rowOff>
    </xdr:from>
    <xdr:to>
      <xdr:col>17</xdr:col>
      <xdr:colOff>15240</xdr:colOff>
      <xdr:row>186</xdr:row>
      <xdr:rowOff>7620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415CE31-EBCB-A37F-1A6E-8A22233D9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740" y="15240"/>
          <a:ext cx="3649980" cy="340385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ji%20dokumenti\_Vaje\2011-12\Skupina7.8.9\Zvezek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rut\Downloads\Excel-nadaljev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ves"/>
      <sheetName val="Tabela"/>
      <sheetName val="Polinom"/>
      <sheetName val="List6"/>
      <sheetName val="Dohodnina"/>
      <sheetName val="Tečajnica"/>
      <sheetName val="Borza"/>
      <sheetName val="List4"/>
      <sheetName val="List7"/>
      <sheetName val="List5"/>
    </sheetNames>
    <sheetDataSet>
      <sheetData sheetId="0"/>
      <sheetData sheetId="1">
        <row r="1">
          <cell r="D1">
            <v>123</v>
          </cell>
        </row>
      </sheetData>
      <sheetData sheetId="2"/>
      <sheetData sheetId="3"/>
      <sheetData sheetId="4">
        <row r="1">
          <cell r="A1" t="str">
            <v>Osnova</v>
          </cell>
          <cell r="B1" t="str">
            <v>Razred</v>
          </cell>
          <cell r="C1" t="str">
            <v>Fiksni del</v>
          </cell>
          <cell r="D1" t="str">
            <v>Procent</v>
          </cell>
        </row>
        <row r="2">
          <cell r="A2">
            <v>0</v>
          </cell>
          <cell r="B2">
            <v>1</v>
          </cell>
          <cell r="C2">
            <v>0</v>
          </cell>
          <cell r="D2">
            <v>0.17</v>
          </cell>
        </row>
        <row r="3">
          <cell r="A3">
            <v>7000</v>
          </cell>
          <cell r="B3">
            <v>2</v>
          </cell>
          <cell r="C3">
            <v>1190</v>
          </cell>
          <cell r="D3">
            <v>0.35</v>
          </cell>
        </row>
        <row r="4">
          <cell r="A4">
            <v>14000</v>
          </cell>
          <cell r="B4">
            <v>3</v>
          </cell>
          <cell r="C4">
            <v>3640</v>
          </cell>
          <cell r="D4">
            <v>0.4</v>
          </cell>
        </row>
        <row r="5">
          <cell r="A5">
            <v>28000</v>
          </cell>
          <cell r="B5">
            <v>4</v>
          </cell>
          <cell r="C5">
            <v>9240</v>
          </cell>
          <cell r="D5">
            <v>0.45</v>
          </cell>
        </row>
        <row r="6">
          <cell r="A6">
            <v>56000</v>
          </cell>
          <cell r="B6">
            <v>5</v>
          </cell>
          <cell r="C6">
            <v>21840</v>
          </cell>
          <cell r="D6">
            <v>0.5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vi"/>
      <sheetName val="Sklic (2)"/>
      <sheetName val="Drugi"/>
      <sheetName val="Sklic-2 (2)"/>
      <sheetName val="Sklici"/>
      <sheetName val="Grafikoni"/>
      <sheetName val="Tabel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hyperlink" Target="http://sl.wikipedia.org/wiki/Matrika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tabSelected="1" zoomScaleNormal="100" workbookViewId="0">
      <selection activeCell="D2" sqref="D2"/>
    </sheetView>
  </sheetViews>
  <sheetFormatPr defaultRowHeight="14.4"/>
  <cols>
    <col min="1" max="1" width="11.6640625" customWidth="1"/>
    <col min="2" max="2" width="14.44140625" customWidth="1"/>
  </cols>
  <sheetData>
    <row r="1" spans="1:16" ht="22.5" customHeight="1">
      <c r="A1" s="34" t="s">
        <v>98</v>
      </c>
      <c r="B1" s="34"/>
      <c r="D1" s="41" t="s">
        <v>118</v>
      </c>
      <c r="E1" s="41" t="s">
        <v>119</v>
      </c>
      <c r="F1" s="41" t="s">
        <v>120</v>
      </c>
      <c r="G1" s="41" t="s">
        <v>667</v>
      </c>
      <c r="I1" s="34" t="s">
        <v>100</v>
      </c>
    </row>
    <row r="2" spans="1:16" ht="15" customHeight="1">
      <c r="A2" s="34"/>
      <c r="B2" s="34"/>
      <c r="D2" s="11"/>
      <c r="E2" s="11"/>
      <c r="F2" s="41"/>
      <c r="G2" s="41"/>
    </row>
    <row r="3" spans="1:16">
      <c r="A3" s="35" t="s">
        <v>86</v>
      </c>
      <c r="I3" s="36" t="s">
        <v>92</v>
      </c>
    </row>
    <row r="4" spans="1:16">
      <c r="A4" s="36" t="s">
        <v>668</v>
      </c>
      <c r="I4" s="36" t="s">
        <v>93</v>
      </c>
      <c r="J4" s="36"/>
      <c r="K4" s="36"/>
      <c r="L4" s="36"/>
      <c r="M4" s="36"/>
      <c r="N4" s="36"/>
      <c r="O4" s="36"/>
      <c r="P4" s="36"/>
    </row>
    <row r="5" spans="1:16">
      <c r="A5" s="36" t="s">
        <v>666</v>
      </c>
      <c r="I5" s="36" t="s">
        <v>94</v>
      </c>
    </row>
    <row r="6" spans="1:16">
      <c r="B6" s="10" t="s">
        <v>89</v>
      </c>
      <c r="I6" s="38" t="s">
        <v>90</v>
      </c>
      <c r="J6" s="39" t="s">
        <v>95</v>
      </c>
      <c r="K6" s="38" t="s">
        <v>91</v>
      </c>
      <c r="L6" s="38" t="s">
        <v>96</v>
      </c>
    </row>
    <row r="7" spans="1:16" ht="16.2">
      <c r="A7" s="37" t="s">
        <v>88</v>
      </c>
      <c r="B7" s="11"/>
      <c r="D7" s="42" t="s">
        <v>101</v>
      </c>
      <c r="E7" s="42" t="s">
        <v>102</v>
      </c>
      <c r="I7" s="38" t="s">
        <v>87</v>
      </c>
      <c r="J7" s="39" t="s">
        <v>26</v>
      </c>
      <c r="K7" s="38">
        <f ca="1">RANDBETWEEN(0,50)</f>
        <v>38</v>
      </c>
      <c r="L7" s="38">
        <f ca="1">RANDBETWEEN(K7,100)</f>
        <v>73</v>
      </c>
    </row>
    <row r="8" spans="1:16">
      <c r="A8" s="37" t="s">
        <v>87</v>
      </c>
      <c r="B8" s="9" t="s">
        <v>99</v>
      </c>
      <c r="D8">
        <f ca="1">RAND()*10-5</f>
        <v>0.301391435614277</v>
      </c>
      <c r="I8">
        <f ca="1">RAND()*100</f>
        <v>17.859343686998201</v>
      </c>
    </row>
    <row r="9" spans="1:16">
      <c r="A9">
        <v>18</v>
      </c>
      <c r="B9" s="9"/>
      <c r="D9">
        <f t="shared" ref="D9:D28" ca="1" si="0">RAND()*10-5</f>
        <v>2.3238062493726099</v>
      </c>
      <c r="I9">
        <f t="shared" ref="I9:I27" ca="1" si="1">RAND()*100</f>
        <v>9.3513320398297104</v>
      </c>
      <c r="J9" s="7"/>
    </row>
    <row r="10" spans="1:16">
      <c r="A10">
        <v>53</v>
      </c>
      <c r="B10" s="9"/>
      <c r="D10">
        <f t="shared" ca="1" si="0"/>
        <v>-2.7893412405214502</v>
      </c>
      <c r="I10">
        <f t="shared" ca="1" si="1"/>
        <v>42.744997534761197</v>
      </c>
    </row>
    <row r="11" spans="1:16">
      <c r="A11">
        <v>21</v>
      </c>
      <c r="B11" s="9"/>
      <c r="D11">
        <f t="shared" ca="1" si="0"/>
        <v>-2.2246544338977001</v>
      </c>
      <c r="I11">
        <f t="shared" ca="1" si="1"/>
        <v>73.366680436003193</v>
      </c>
    </row>
    <row r="12" spans="1:16">
      <c r="A12">
        <v>52</v>
      </c>
      <c r="B12" s="9"/>
      <c r="D12">
        <f t="shared" ca="1" si="0"/>
        <v>1.37816548950882</v>
      </c>
      <c r="I12">
        <f t="shared" ca="1" si="1"/>
        <v>46.315571220331599</v>
      </c>
    </row>
    <row r="13" spans="1:16">
      <c r="A13">
        <v>46</v>
      </c>
      <c r="B13" s="9"/>
      <c r="D13">
        <f t="shared" ca="1" si="0"/>
        <v>2.9681704606486901</v>
      </c>
      <c r="I13">
        <f t="shared" ca="1" si="1"/>
        <v>47.698695243322298</v>
      </c>
    </row>
    <row r="14" spans="1:16">
      <c r="A14">
        <v>31</v>
      </c>
      <c r="B14" s="9"/>
      <c r="D14">
        <f t="shared" ca="1" si="0"/>
        <v>2.5707566500586001</v>
      </c>
      <c r="F14" s="7"/>
      <c r="G14" s="7"/>
      <c r="I14">
        <f t="shared" ca="1" si="1"/>
        <v>59.100149774883697</v>
      </c>
    </row>
    <row r="15" spans="1:16">
      <c r="A15">
        <v>21</v>
      </c>
      <c r="B15" s="9"/>
      <c r="C15" s="7"/>
      <c r="D15">
        <f t="shared" ca="1" si="0"/>
        <v>-2.17976853583921</v>
      </c>
      <c r="I15">
        <f t="shared" ca="1" si="1"/>
        <v>48.664469890016399</v>
      </c>
    </row>
    <row r="16" spans="1:16">
      <c r="A16">
        <v>9</v>
      </c>
      <c r="B16" s="9"/>
      <c r="D16">
        <f t="shared" ca="1" si="0"/>
        <v>0.84616587458060899</v>
      </c>
      <c r="I16">
        <f t="shared" ca="1" si="1"/>
        <v>7.2584486427889798</v>
      </c>
    </row>
    <row r="17" spans="1:9">
      <c r="A17">
        <v>19</v>
      </c>
      <c r="B17" s="9"/>
      <c r="D17">
        <f t="shared" ca="1" si="0"/>
        <v>1.5939734754575701</v>
      </c>
      <c r="I17">
        <f t="shared" ca="1" si="1"/>
        <v>0.759835652243945</v>
      </c>
    </row>
    <row r="18" spans="1:9">
      <c r="A18">
        <v>37</v>
      </c>
      <c r="B18" s="9"/>
      <c r="D18">
        <f t="shared" ca="1" si="0"/>
        <v>-2.7769373466351701</v>
      </c>
      <c r="I18">
        <f t="shared" ca="1" si="1"/>
        <v>30.807288612923699</v>
      </c>
    </row>
    <row r="19" spans="1:9">
      <c r="A19">
        <v>25</v>
      </c>
      <c r="B19" s="9"/>
      <c r="D19">
        <f t="shared" ca="1" si="0"/>
        <v>-3.2141121900016598</v>
      </c>
      <c r="I19">
        <f t="shared" ca="1" si="1"/>
        <v>63.347635841237803</v>
      </c>
    </row>
    <row r="20" spans="1:9">
      <c r="A20">
        <v>45</v>
      </c>
      <c r="B20" s="9"/>
      <c r="D20">
        <f t="shared" ca="1" si="0"/>
        <v>-0.204949624656906</v>
      </c>
      <c r="I20">
        <f t="shared" ca="1" si="1"/>
        <v>80.985204672722304</v>
      </c>
    </row>
    <row r="21" spans="1:9">
      <c r="A21">
        <v>72</v>
      </c>
      <c r="B21" s="9"/>
      <c r="D21">
        <f t="shared" ca="1" si="0"/>
        <v>2.7589178959946601</v>
      </c>
      <c r="I21">
        <f t="shared" ca="1" si="1"/>
        <v>61.347543206677798</v>
      </c>
    </row>
    <row r="22" spans="1:9">
      <c r="A22">
        <v>24</v>
      </c>
      <c r="B22" s="9"/>
      <c r="D22">
        <f t="shared" ca="1" si="0"/>
        <v>0.38771355475775898</v>
      </c>
      <c r="I22">
        <f t="shared" ca="1" si="1"/>
        <v>77.393497422565005</v>
      </c>
    </row>
    <row r="23" spans="1:9">
      <c r="A23">
        <v>53</v>
      </c>
      <c r="B23" s="9"/>
      <c r="D23">
        <f t="shared" ca="1" si="0"/>
        <v>-2.31009069615892</v>
      </c>
      <c r="I23">
        <f t="shared" ca="1" si="1"/>
        <v>24.3081931021085</v>
      </c>
    </row>
    <row r="24" spans="1:9">
      <c r="A24">
        <v>70</v>
      </c>
      <c r="B24" s="9"/>
      <c r="D24">
        <f t="shared" ca="1" si="0"/>
        <v>4.0389496730125698</v>
      </c>
      <c r="I24">
        <f t="shared" ca="1" si="1"/>
        <v>78.801257007466504</v>
      </c>
    </row>
    <row r="25" spans="1:9">
      <c r="A25">
        <v>38</v>
      </c>
      <c r="B25" s="9"/>
      <c r="D25">
        <f t="shared" ca="1" si="0"/>
        <v>3.5079244849593301</v>
      </c>
      <c r="I25">
        <f t="shared" ca="1" si="1"/>
        <v>54.338398686619399</v>
      </c>
    </row>
    <row r="26" spans="1:9">
      <c r="A26">
        <v>74</v>
      </c>
      <c r="B26" s="9"/>
      <c r="D26">
        <f t="shared" ca="1" si="0"/>
        <v>-4.0765564594645003</v>
      </c>
      <c r="I26">
        <f ca="1">RAND()*100</f>
        <v>21.633324921973301</v>
      </c>
    </row>
    <row r="27" spans="1:9">
      <c r="A27">
        <v>52</v>
      </c>
      <c r="B27" s="9"/>
      <c r="D27">
        <f t="shared" ca="1" si="0"/>
        <v>1.1571508493618301</v>
      </c>
      <c r="I27">
        <f t="shared" ca="1" si="1"/>
        <v>85.333030171447305</v>
      </c>
    </row>
    <row r="28" spans="1:9">
      <c r="A28">
        <v>38</v>
      </c>
      <c r="B28" s="9"/>
      <c r="D28">
        <f t="shared" ca="1" si="0"/>
        <v>4.9332359447337701</v>
      </c>
      <c r="I28" s="60" t="s">
        <v>97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1B3F-A8F2-468C-B827-6854BFB2397C}">
  <dimension ref="A1:W13"/>
  <sheetViews>
    <sheetView workbookViewId="0">
      <selection activeCell="B3" sqref="B3"/>
    </sheetView>
  </sheetViews>
  <sheetFormatPr defaultColWidth="9.109375" defaultRowHeight="15.6"/>
  <cols>
    <col min="1" max="1" width="6.6640625" style="62" customWidth="1"/>
    <col min="2" max="11" width="4.44140625" style="62" customWidth="1"/>
    <col min="12" max="12" width="9.109375" style="62"/>
    <col min="13" max="13" width="6.6640625" style="62" customWidth="1"/>
    <col min="14" max="23" width="4.44140625" style="62" customWidth="1"/>
    <col min="24" max="16384" width="9.109375" style="62"/>
  </cols>
  <sheetData>
    <row r="1" spans="1:23" ht="18" customHeight="1">
      <c r="A1" s="61" t="s">
        <v>804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3" t="s">
        <v>805</v>
      </c>
      <c r="W1" s="61"/>
    </row>
    <row r="2" spans="1:23">
      <c r="B2" s="64"/>
      <c r="C2" s="64"/>
      <c r="D2" s="64"/>
      <c r="E2" s="64"/>
      <c r="F2" s="64"/>
      <c r="G2" s="64"/>
      <c r="H2" s="64"/>
      <c r="I2" s="64"/>
      <c r="J2" s="64"/>
      <c r="K2" s="64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>
      <c r="A3" s="64">
        <v>1</v>
      </c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3">
      <c r="A4" s="64">
        <v>2</v>
      </c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</row>
    <row r="5" spans="1:23">
      <c r="A5" s="64">
        <v>3</v>
      </c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>
      <c r="A6" s="64">
        <v>4</v>
      </c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3">
      <c r="A7" s="64">
        <v>5</v>
      </c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3">
      <c r="A8" s="64">
        <v>6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1:23">
      <c r="A9" s="64">
        <v>7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spans="1:23">
      <c r="A10" s="64">
        <v>8</v>
      </c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spans="1:23">
      <c r="A11" s="64">
        <v>9</v>
      </c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1:23">
      <c r="A12" s="64">
        <v>10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</row>
    <row r="13" spans="1:23"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</row>
  </sheetData>
  <pageMargins left="0.7" right="0.7" top="0.75" bottom="0.75" header="0.3" footer="0.3"/>
  <pageSetup paperSize="9" orientation="portrait" horizontalDpi="120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Normal="100" workbookViewId="0">
      <selection activeCell="J1" sqref="J1"/>
    </sheetView>
  </sheetViews>
  <sheetFormatPr defaultRowHeight="14.4"/>
  <cols>
    <col min="1" max="11" width="5.6640625" customWidth="1"/>
  </cols>
  <sheetData>
    <row r="1" spans="1:11" ht="15" thickBot="1">
      <c r="A1" s="32">
        <v>1</v>
      </c>
      <c r="B1" s="33"/>
      <c r="C1" s="32"/>
      <c r="D1">
        <v>2</v>
      </c>
      <c r="E1">
        <v>3</v>
      </c>
      <c r="F1">
        <v>5</v>
      </c>
      <c r="G1">
        <v>7</v>
      </c>
      <c r="H1">
        <v>9</v>
      </c>
      <c r="J1" s="31">
        <v>100</v>
      </c>
      <c r="K1" s="31">
        <v>10</v>
      </c>
    </row>
    <row r="2" spans="1:11" ht="15" thickTop="1">
      <c r="A2" s="22">
        <v>2</v>
      </c>
      <c r="D2" s="30"/>
      <c r="E2" s="29"/>
      <c r="F2" s="29"/>
      <c r="G2" s="29"/>
      <c r="H2" s="28"/>
    </row>
    <row r="3" spans="1:11">
      <c r="A3" s="22">
        <v>3</v>
      </c>
      <c r="D3" s="24"/>
      <c r="H3" s="23"/>
      <c r="J3" s="27" t="s">
        <v>84</v>
      </c>
    </row>
    <row r="4" spans="1:11">
      <c r="A4" s="22">
        <v>4</v>
      </c>
      <c r="D4" s="24"/>
      <c r="H4" s="23"/>
      <c r="J4" s="26" t="s">
        <v>83</v>
      </c>
    </row>
    <row r="5" spans="1:11">
      <c r="A5" s="22">
        <v>5</v>
      </c>
      <c r="D5" s="24"/>
      <c r="H5" s="23"/>
      <c r="J5" s="25" t="s">
        <v>82</v>
      </c>
    </row>
    <row r="6" spans="1:11">
      <c r="A6" s="22">
        <v>6</v>
      </c>
      <c r="D6" s="24"/>
      <c r="H6" s="23"/>
      <c r="J6" s="26" t="s">
        <v>81</v>
      </c>
    </row>
    <row r="7" spans="1:11">
      <c r="A7" s="22">
        <v>7</v>
      </c>
      <c r="D7" s="24"/>
      <c r="H7" s="23"/>
      <c r="J7" s="25" t="s">
        <v>80</v>
      </c>
    </row>
    <row r="8" spans="1:11">
      <c r="A8" s="22">
        <v>8</v>
      </c>
      <c r="D8" s="24"/>
      <c r="H8" s="23"/>
    </row>
    <row r="9" spans="1:11">
      <c r="A9" s="22">
        <v>9</v>
      </c>
      <c r="D9" s="24"/>
      <c r="H9" s="23"/>
    </row>
    <row r="10" spans="1:11">
      <c r="A10" s="22">
        <v>10</v>
      </c>
      <c r="D10" s="24"/>
      <c r="H10" s="23"/>
    </row>
    <row r="11" spans="1:11">
      <c r="A11" s="22">
        <v>11</v>
      </c>
      <c r="D11" s="24"/>
      <c r="H11" s="23"/>
    </row>
    <row r="12" spans="1:11">
      <c r="A12" s="22">
        <v>12</v>
      </c>
      <c r="D12" s="24"/>
      <c r="H12" s="23"/>
    </row>
    <row r="13" spans="1:11">
      <c r="A13" s="22">
        <v>13</v>
      </c>
      <c r="D13" s="24"/>
      <c r="H13" s="23"/>
    </row>
    <row r="14" spans="1:11">
      <c r="A14" s="22">
        <v>14</v>
      </c>
      <c r="D14" s="24"/>
      <c r="H14" s="23"/>
    </row>
    <row r="15" spans="1:11">
      <c r="A15" s="22">
        <v>15</v>
      </c>
      <c r="D15" s="24"/>
      <c r="H15" s="23"/>
    </row>
    <row r="16" spans="1:11">
      <c r="A16" s="22">
        <v>16</v>
      </c>
      <c r="D16" s="24"/>
      <c r="H16" s="23"/>
    </row>
    <row r="17" spans="1:8">
      <c r="A17" s="22">
        <v>17</v>
      </c>
      <c r="D17" s="24"/>
      <c r="H17" s="23"/>
    </row>
    <row r="18" spans="1:8">
      <c r="A18" s="22">
        <v>18</v>
      </c>
      <c r="D18" s="24"/>
      <c r="H18" s="23"/>
    </row>
    <row r="19" spans="1:8">
      <c r="A19" s="22">
        <v>19</v>
      </c>
      <c r="D19" s="24"/>
      <c r="H19" s="23"/>
    </row>
    <row r="20" spans="1:8" ht="15" thickBot="1">
      <c r="A20" s="22">
        <v>20</v>
      </c>
      <c r="D20" s="21"/>
      <c r="E20" s="20"/>
      <c r="F20" s="20"/>
      <c r="G20" s="20"/>
      <c r="H20" s="1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46F6F-4929-4F9D-9FD3-93AEBE62F86E}">
  <dimension ref="A1:H16"/>
  <sheetViews>
    <sheetView workbookViewId="0">
      <selection activeCell="C24" sqref="C24"/>
    </sheetView>
  </sheetViews>
  <sheetFormatPr defaultRowHeight="14.4"/>
  <cols>
    <col min="1" max="1" width="22.6640625" bestFit="1" customWidth="1"/>
    <col min="2" max="2" width="13.5546875" bestFit="1" customWidth="1"/>
    <col min="3" max="3" width="10.44140625" bestFit="1" customWidth="1"/>
    <col min="4" max="4" width="10.109375" bestFit="1" customWidth="1"/>
    <col min="5" max="5" width="13.44140625" bestFit="1" customWidth="1"/>
    <col min="6" max="6" width="11.88671875" bestFit="1" customWidth="1"/>
  </cols>
  <sheetData>
    <row r="1" spans="1:8" ht="22.5" customHeight="1">
      <c r="A1" s="4" t="s">
        <v>6083</v>
      </c>
      <c r="B1" s="4"/>
      <c r="C1" s="4"/>
      <c r="D1" s="4"/>
      <c r="E1" s="4"/>
      <c r="F1" s="4"/>
      <c r="G1" s="4"/>
      <c r="H1" s="4"/>
    </row>
    <row r="3" spans="1:8" ht="18.75" customHeight="1">
      <c r="A3" s="155" t="s">
        <v>6082</v>
      </c>
      <c r="B3" s="105" t="s">
        <v>6081</v>
      </c>
      <c r="C3" s="105" t="s">
        <v>6080</v>
      </c>
      <c r="D3" s="105" t="s">
        <v>6079</v>
      </c>
      <c r="E3" s="155" t="s">
        <v>6078</v>
      </c>
      <c r="F3" s="155"/>
    </row>
    <row r="4" spans="1:8" ht="18.75" customHeight="1">
      <c r="A4" s="155"/>
      <c r="B4" s="105" t="s">
        <v>6077</v>
      </c>
      <c r="C4" s="105" t="s">
        <v>6076</v>
      </c>
      <c r="D4" s="105" t="s">
        <v>6075</v>
      </c>
      <c r="E4" s="104" t="s">
        <v>6074</v>
      </c>
      <c r="F4" s="104" t="s">
        <v>6073</v>
      </c>
    </row>
    <row r="5" spans="1:8">
      <c r="A5" s="103" t="s">
        <v>6072</v>
      </c>
      <c r="B5" s="102">
        <f ca="1">TODAY()-30</f>
        <v>45417</v>
      </c>
      <c r="C5" s="101">
        <v>22</v>
      </c>
      <c r="D5" s="102"/>
      <c r="E5" s="101"/>
      <c r="F5" s="100"/>
    </row>
    <row r="6" spans="1:8">
      <c r="A6" s="99" t="s">
        <v>6071</v>
      </c>
      <c r="B6" s="98">
        <f t="shared" ref="B6:B12" ca="1" si="0">B5-2</f>
        <v>45415</v>
      </c>
      <c r="C6" s="97">
        <v>365</v>
      </c>
      <c r="D6" s="98"/>
      <c r="E6" s="97"/>
      <c r="F6" s="96"/>
    </row>
    <row r="7" spans="1:8">
      <c r="A7" s="103" t="s">
        <v>6070</v>
      </c>
      <c r="B7" s="102">
        <f t="shared" ca="1" si="0"/>
        <v>45413</v>
      </c>
      <c r="C7" s="101">
        <v>365</v>
      </c>
      <c r="D7" s="102"/>
      <c r="E7" s="101"/>
      <c r="F7" s="100"/>
    </row>
    <row r="8" spans="1:8">
      <c r="A8" s="99" t="s">
        <v>6069</v>
      </c>
      <c r="B8" s="98">
        <f t="shared" ca="1" si="0"/>
        <v>45411</v>
      </c>
      <c r="C8" s="97">
        <v>60</v>
      </c>
      <c r="D8" s="98"/>
      <c r="E8" s="97"/>
      <c r="F8" s="96"/>
    </row>
    <row r="9" spans="1:8">
      <c r="A9" s="103" t="s">
        <v>6068</v>
      </c>
      <c r="B9" s="102">
        <f t="shared" ca="1" si="0"/>
        <v>45409</v>
      </c>
      <c r="C9" s="101">
        <v>30</v>
      </c>
      <c r="D9" s="102"/>
      <c r="E9" s="101"/>
      <c r="F9" s="100"/>
    </row>
    <row r="10" spans="1:8">
      <c r="A10" s="99" t="s">
        <v>6067</v>
      </c>
      <c r="B10" s="98">
        <f t="shared" ca="1" si="0"/>
        <v>45407</v>
      </c>
      <c r="C10" s="97">
        <v>5</v>
      </c>
      <c r="D10" s="98"/>
      <c r="E10" s="97"/>
      <c r="F10" s="96"/>
    </row>
    <row r="11" spans="1:8">
      <c r="A11" s="103" t="s">
        <v>6066</v>
      </c>
      <c r="B11" s="102">
        <f t="shared" ca="1" si="0"/>
        <v>45405</v>
      </c>
      <c r="C11" s="101">
        <v>72</v>
      </c>
      <c r="D11" s="102"/>
      <c r="E11" s="101"/>
      <c r="F11" s="100"/>
    </row>
    <row r="12" spans="1:8">
      <c r="A12" s="99" t="s">
        <v>6065</v>
      </c>
      <c r="B12" s="98">
        <f t="shared" ca="1" si="0"/>
        <v>45403</v>
      </c>
      <c r="C12" s="97">
        <v>14</v>
      </c>
      <c r="D12" s="98"/>
      <c r="E12" s="97"/>
      <c r="F12" s="96"/>
    </row>
    <row r="14" spans="1:8" ht="18.75" customHeight="1">
      <c r="A14" s="94" t="s">
        <v>6064</v>
      </c>
      <c r="B14" s="95">
        <v>43599</v>
      </c>
    </row>
    <row r="15" spans="1:8" ht="18.75" customHeight="1">
      <c r="A15" s="94" t="s">
        <v>6063</v>
      </c>
      <c r="B15" s="93"/>
    </row>
    <row r="16" spans="1:8" ht="18.75" customHeight="1">
      <c r="A16" s="94" t="s">
        <v>6062</v>
      </c>
      <c r="B16" s="93"/>
    </row>
  </sheetData>
  <mergeCells count="2">
    <mergeCell ref="A3:A4"/>
    <mergeCell ref="E3:F3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6F61C-080F-4D9A-8D23-EDB480C152D4}">
  <dimension ref="A1:K26"/>
  <sheetViews>
    <sheetView workbookViewId="0">
      <selection activeCell="C24" sqref="C24"/>
    </sheetView>
  </sheetViews>
  <sheetFormatPr defaultRowHeight="14.4"/>
  <cols>
    <col min="1" max="1" width="19" customWidth="1"/>
    <col min="2" max="2" width="14.33203125" customWidth="1"/>
    <col min="3" max="3" width="15.44140625" customWidth="1"/>
    <col min="4" max="4" width="10.88671875" customWidth="1"/>
    <col min="6" max="6" width="10.33203125" customWidth="1"/>
    <col min="7" max="7" width="13.33203125" bestFit="1" customWidth="1"/>
    <col min="8" max="9" width="11.44140625" customWidth="1"/>
    <col min="10" max="10" width="15.109375" bestFit="1" customWidth="1"/>
  </cols>
  <sheetData>
    <row r="1" spans="1:11" s="107" customFormat="1" ht="22.5" customHeight="1">
      <c r="A1" s="4" t="s">
        <v>6112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spans="1:11" s="9" customFormat="1">
      <c r="A3" s="156" t="s">
        <v>6102</v>
      </c>
      <c r="B3" s="9" t="s">
        <v>6106</v>
      </c>
      <c r="C3" s="9" t="s">
        <v>6111</v>
      </c>
      <c r="D3" s="156" t="s">
        <v>6110</v>
      </c>
      <c r="E3" s="156" t="s">
        <v>6109</v>
      </c>
      <c r="F3" s="156" t="s">
        <v>6108</v>
      </c>
      <c r="G3" s="156" t="s">
        <v>6107</v>
      </c>
      <c r="H3" s="156"/>
      <c r="I3" s="9" t="s">
        <v>6106</v>
      </c>
      <c r="J3" s="9" t="s">
        <v>6105</v>
      </c>
    </row>
    <row r="4" spans="1:11" s="9" customFormat="1">
      <c r="A4" s="156"/>
      <c r="B4" s="9" t="s">
        <v>6076</v>
      </c>
      <c r="C4" s="9" t="s">
        <v>6104</v>
      </c>
      <c r="D4" s="156"/>
      <c r="E4" s="156"/>
      <c r="F4" s="156"/>
      <c r="G4" s="9" t="s">
        <v>6103</v>
      </c>
      <c r="H4" s="9" t="s">
        <v>6102</v>
      </c>
      <c r="I4" s="9" t="s">
        <v>6101</v>
      </c>
    </row>
    <row r="5" spans="1:11">
      <c r="A5" t="s">
        <v>6100</v>
      </c>
      <c r="B5">
        <f t="shared" ref="B5:B19" ca="1" si="0">RANDBETWEEN(6000,8000)</f>
        <v>7928</v>
      </c>
    </row>
    <row r="6" spans="1:11">
      <c r="A6" t="s">
        <v>6099</v>
      </c>
      <c r="B6">
        <f t="shared" ca="1" si="0"/>
        <v>6380</v>
      </c>
    </row>
    <row r="7" spans="1:11">
      <c r="A7" t="s">
        <v>6098</v>
      </c>
      <c r="B7">
        <f t="shared" ca="1" si="0"/>
        <v>7637</v>
      </c>
    </row>
    <row r="8" spans="1:11">
      <c r="A8" t="s">
        <v>6097</v>
      </c>
      <c r="B8">
        <f t="shared" ca="1" si="0"/>
        <v>6175</v>
      </c>
    </row>
    <row r="9" spans="1:11">
      <c r="A9" t="s">
        <v>6096</v>
      </c>
      <c r="B9">
        <f t="shared" ca="1" si="0"/>
        <v>6182</v>
      </c>
    </row>
    <row r="10" spans="1:11">
      <c r="A10" t="s">
        <v>6095</v>
      </c>
      <c r="B10">
        <f t="shared" ca="1" si="0"/>
        <v>7713</v>
      </c>
    </row>
    <row r="11" spans="1:11">
      <c r="A11" t="s">
        <v>6094</v>
      </c>
      <c r="B11">
        <f t="shared" ca="1" si="0"/>
        <v>6036</v>
      </c>
    </row>
    <row r="12" spans="1:11">
      <c r="A12" t="s">
        <v>6093</v>
      </c>
      <c r="B12">
        <f t="shared" ca="1" si="0"/>
        <v>6346</v>
      </c>
    </row>
    <row r="13" spans="1:11">
      <c r="A13" t="s">
        <v>6092</v>
      </c>
      <c r="B13">
        <f t="shared" ca="1" si="0"/>
        <v>7813</v>
      </c>
    </row>
    <row r="14" spans="1:11">
      <c r="A14" t="s">
        <v>6091</v>
      </c>
      <c r="B14">
        <f t="shared" ca="1" si="0"/>
        <v>6736</v>
      </c>
    </row>
    <row r="15" spans="1:11">
      <c r="A15" t="s">
        <v>6052</v>
      </c>
      <c r="B15">
        <f t="shared" ca="1" si="0"/>
        <v>6674</v>
      </c>
    </row>
    <row r="16" spans="1:11">
      <c r="A16" t="s">
        <v>6090</v>
      </c>
      <c r="B16">
        <f t="shared" ca="1" si="0"/>
        <v>7882</v>
      </c>
    </row>
    <row r="17" spans="1:3">
      <c r="A17" t="s">
        <v>6089</v>
      </c>
      <c r="B17">
        <f t="shared" ca="1" si="0"/>
        <v>7563</v>
      </c>
    </row>
    <row r="18" spans="1:3">
      <c r="A18" t="s">
        <v>6088</v>
      </c>
      <c r="B18">
        <f t="shared" ca="1" si="0"/>
        <v>6245</v>
      </c>
    </row>
    <row r="19" spans="1:3">
      <c r="A19" t="s">
        <v>6087</v>
      </c>
      <c r="B19">
        <f t="shared" ca="1" si="0"/>
        <v>7002</v>
      </c>
    </row>
    <row r="22" spans="1:3" s="51" customFormat="1" ht="18.75" customHeight="1">
      <c r="A22" s="94" t="s">
        <v>6064</v>
      </c>
      <c r="B22" s="94"/>
      <c r="C22" s="106">
        <f ca="1">TODAY()</f>
        <v>45447</v>
      </c>
    </row>
    <row r="24" spans="1:3" s="51" customFormat="1" ht="18.75" customHeight="1">
      <c r="A24" s="94" t="s">
        <v>6086</v>
      </c>
      <c r="B24" s="94"/>
      <c r="C24" s="49"/>
    </row>
    <row r="25" spans="1:3" s="51" customFormat="1" ht="18.75" customHeight="1">
      <c r="A25" s="94" t="s">
        <v>6085</v>
      </c>
      <c r="B25" s="94"/>
      <c r="C25" s="49"/>
    </row>
    <row r="26" spans="1:3" s="51" customFormat="1" ht="18.75" customHeight="1">
      <c r="A26" s="94" t="s">
        <v>6084</v>
      </c>
      <c r="B26" s="94"/>
      <c r="C26" s="49"/>
    </row>
  </sheetData>
  <mergeCells count="5">
    <mergeCell ref="A3:A4"/>
    <mergeCell ref="D3:D4"/>
    <mergeCell ref="E3:E4"/>
    <mergeCell ref="F3:F4"/>
    <mergeCell ref="G3:H3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7938D-D468-499F-8ECA-3DB9303595A5}">
  <dimension ref="A1:N34"/>
  <sheetViews>
    <sheetView workbookViewId="0">
      <pane xSplit="1" ySplit="2" topLeftCell="B3" activePane="bottomRight" state="frozen"/>
      <selection activeCell="C24" sqref="C24"/>
      <selection pane="topRight" activeCell="C24" sqref="C24"/>
      <selection pane="bottomLeft" activeCell="C24" sqref="C24"/>
      <selection pane="bottomRight" activeCell="C24" sqref="C24"/>
    </sheetView>
  </sheetViews>
  <sheetFormatPr defaultColWidth="9.109375" defaultRowHeight="14.4"/>
  <cols>
    <col min="1" max="1" width="22.5546875" style="80" bestFit="1" customWidth="1"/>
    <col min="2" max="3" width="9.109375" style="80"/>
    <col min="4" max="4" width="12.44140625" style="80" bestFit="1" customWidth="1"/>
    <col min="5" max="6" width="9.33203125" style="80" customWidth="1"/>
    <col min="7" max="7" width="8.6640625" style="108" bestFit="1" customWidth="1"/>
    <col min="8" max="8" width="11" style="108" bestFit="1" customWidth="1"/>
    <col min="9" max="10" width="11" style="80" bestFit="1" customWidth="1"/>
    <col min="11" max="12" width="9.109375" style="80"/>
    <col min="13" max="13" width="11.33203125" style="80" bestFit="1" customWidth="1"/>
    <col min="14" max="16384" width="9.109375" style="80"/>
  </cols>
  <sheetData>
    <row r="1" spans="1:14" ht="20.399999999999999" thickBot="1">
      <c r="A1" s="158" t="s">
        <v>6144</v>
      </c>
      <c r="B1" s="158"/>
      <c r="C1" s="132" t="s">
        <v>6143</v>
      </c>
      <c r="D1" s="131">
        <f ca="1">EOMONTH(DATE(F1,RANDBETWEEN(1,12),1),0)</f>
        <v>45596</v>
      </c>
      <c r="E1" s="130" t="s">
        <v>6142</v>
      </c>
      <c r="F1" s="126">
        <f ca="1">YEAR(NOW())</f>
        <v>2024</v>
      </c>
      <c r="G1" s="126"/>
      <c r="H1" s="158" t="s">
        <v>6141</v>
      </c>
      <c r="I1" s="158"/>
      <c r="J1" s="158"/>
      <c r="L1" s="157" t="s">
        <v>6140</v>
      </c>
      <c r="M1" s="157"/>
      <c r="N1" s="157"/>
    </row>
    <row r="2" spans="1:14" ht="30.75" customHeight="1" thickTop="1" thickBot="1">
      <c r="A2" s="129" t="s">
        <v>6139</v>
      </c>
      <c r="B2" s="129" t="s">
        <v>6138</v>
      </c>
      <c r="C2" s="129" t="s">
        <v>6137</v>
      </c>
      <c r="D2" s="129" t="s">
        <v>6136</v>
      </c>
      <c r="E2" s="129" t="s">
        <v>6135</v>
      </c>
      <c r="F2" s="129" t="s">
        <v>6134</v>
      </c>
      <c r="G2" s="129" t="s">
        <v>6129</v>
      </c>
      <c r="H2" s="129" t="s">
        <v>6133</v>
      </c>
      <c r="I2" s="128" t="s">
        <v>6132</v>
      </c>
      <c r="J2" s="128" t="s">
        <v>4</v>
      </c>
      <c r="L2" s="127"/>
      <c r="M2" s="126" t="s">
        <v>6131</v>
      </c>
      <c r="N2" s="126" t="s">
        <v>6130</v>
      </c>
    </row>
    <row r="3" spans="1:14">
      <c r="A3" s="118">
        <f t="shared" ref="A3:A33" ca="1" si="0">DATE($F$1,MONTH($D$1),ROW()-2)</f>
        <v>45566</v>
      </c>
      <c r="B3" s="117">
        <f t="shared" ref="B3:B30" ca="1" si="1">TIME(RANDBETWEEN(6,8),RANDBETWEEN(0,59),0)</f>
        <v>0.25208333333333299</v>
      </c>
      <c r="C3" s="117">
        <f t="shared" ref="C3:C30" ca="1" si="2">TIME(RANDBETWEEN(14,18),RANDBETWEEN(0,59),0)</f>
        <v>0.68402777777777801</v>
      </c>
      <c r="D3" s="112">
        <f t="shared" ref="D3:D34" ca="1" si="3">+C3-B3</f>
        <v>0.43194444444444502</v>
      </c>
      <c r="E3" s="116"/>
      <c r="F3" s="112"/>
      <c r="H3" s="119"/>
      <c r="I3" s="119"/>
      <c r="J3" s="114"/>
      <c r="L3" s="125" t="s">
        <v>6129</v>
      </c>
      <c r="M3" s="124">
        <v>7.8</v>
      </c>
      <c r="N3" s="124">
        <v>10.3</v>
      </c>
    </row>
    <row r="4" spans="1:14">
      <c r="A4" s="118">
        <f t="shared" ca="1" si="0"/>
        <v>45567</v>
      </c>
      <c r="B4" s="117">
        <f t="shared" ca="1" si="1"/>
        <v>0.28888888888888897</v>
      </c>
      <c r="C4" s="117">
        <f t="shared" ca="1" si="2"/>
        <v>0.72152777777777799</v>
      </c>
      <c r="D4" s="112">
        <f t="shared" ca="1" si="3"/>
        <v>0.43263888888888902</v>
      </c>
      <c r="E4" s="116"/>
      <c r="F4" s="112"/>
      <c r="H4" s="119"/>
      <c r="I4" s="119"/>
      <c r="J4" s="114"/>
      <c r="L4" s="125" t="s">
        <v>6128</v>
      </c>
      <c r="M4" s="124">
        <v>11.5</v>
      </c>
      <c r="N4" s="124">
        <v>14.9</v>
      </c>
    </row>
    <row r="5" spans="1:14">
      <c r="A5" s="118">
        <f t="shared" ca="1" si="0"/>
        <v>45568</v>
      </c>
      <c r="B5" s="117">
        <f t="shared" ca="1" si="1"/>
        <v>0.295833333333333</v>
      </c>
      <c r="C5" s="117">
        <f t="shared" ca="1" si="2"/>
        <v>0.65</v>
      </c>
      <c r="D5" s="112">
        <f t="shared" ca="1" si="3"/>
        <v>0.35416666666666702</v>
      </c>
      <c r="E5" s="116"/>
      <c r="F5" s="112"/>
      <c r="H5" s="119"/>
      <c r="I5" s="119"/>
      <c r="J5" s="114"/>
    </row>
    <row r="6" spans="1:14">
      <c r="A6" s="118">
        <f t="shared" ca="1" si="0"/>
        <v>45569</v>
      </c>
      <c r="B6" s="117">
        <f t="shared" ca="1" si="1"/>
        <v>0.27083333333333298</v>
      </c>
      <c r="C6" s="117">
        <f t="shared" ca="1" si="2"/>
        <v>0.72430555555555598</v>
      </c>
      <c r="D6" s="112">
        <f t="shared" ca="1" si="3"/>
        <v>0.453472222222223</v>
      </c>
      <c r="E6" s="116"/>
      <c r="F6" s="112"/>
      <c r="H6" s="119"/>
      <c r="I6" s="119"/>
      <c r="J6" s="114"/>
    </row>
    <row r="7" spans="1:14">
      <c r="A7" s="118">
        <f t="shared" ca="1" si="0"/>
        <v>45570</v>
      </c>
      <c r="B7" s="117">
        <f t="shared" ca="1" si="1"/>
        <v>0.29097222222222202</v>
      </c>
      <c r="C7" s="117">
        <f t="shared" ca="1" si="2"/>
        <v>0.781944444444444</v>
      </c>
      <c r="D7" s="112">
        <f t="shared" ca="1" si="3"/>
        <v>0.49097222222222198</v>
      </c>
      <c r="E7" s="116"/>
      <c r="F7" s="112"/>
      <c r="H7" s="119"/>
      <c r="I7" s="119"/>
      <c r="J7" s="114"/>
      <c r="L7" s="123" t="s">
        <v>664</v>
      </c>
    </row>
    <row r="8" spans="1:14">
      <c r="A8" s="118">
        <f t="shared" ca="1" si="0"/>
        <v>45571</v>
      </c>
      <c r="B8" s="117">
        <f t="shared" ca="1" si="1"/>
        <v>0.35069444444444398</v>
      </c>
      <c r="C8" s="117">
        <f t="shared" ca="1" si="2"/>
        <v>0.61388888888888904</v>
      </c>
      <c r="D8" s="112">
        <f t="shared" ca="1" si="3"/>
        <v>0.26319444444444501</v>
      </c>
      <c r="E8" s="116"/>
      <c r="F8" s="112"/>
      <c r="H8" s="119"/>
      <c r="I8" s="119"/>
      <c r="J8" s="114"/>
      <c r="L8" s="122" t="s">
        <v>6127</v>
      </c>
    </row>
    <row r="9" spans="1:14">
      <c r="A9" s="118">
        <f t="shared" ca="1" si="0"/>
        <v>45572</v>
      </c>
      <c r="B9" s="117">
        <f t="shared" ca="1" si="1"/>
        <v>0.25763888888888897</v>
      </c>
      <c r="C9" s="117">
        <f t="shared" ca="1" si="2"/>
        <v>0.58680555555555602</v>
      </c>
      <c r="D9" s="112">
        <f t="shared" ca="1" si="3"/>
        <v>0.329166666666667</v>
      </c>
      <c r="E9" s="116"/>
      <c r="F9" s="112"/>
      <c r="H9" s="119"/>
      <c r="I9" s="119"/>
      <c r="J9" s="114"/>
      <c r="L9" s="122" t="s">
        <v>6126</v>
      </c>
    </row>
    <row r="10" spans="1:14">
      <c r="A10" s="118">
        <f t="shared" ca="1" si="0"/>
        <v>45573</v>
      </c>
      <c r="B10" s="117">
        <f t="shared" ca="1" si="1"/>
        <v>0.27222222222222198</v>
      </c>
      <c r="C10" s="117">
        <f t="shared" ca="1" si="2"/>
        <v>0.59652777777777799</v>
      </c>
      <c r="D10" s="112">
        <f t="shared" ca="1" si="3"/>
        <v>0.32430555555555601</v>
      </c>
      <c r="E10" s="116"/>
      <c r="F10" s="112"/>
      <c r="H10" s="119"/>
      <c r="I10" s="119"/>
      <c r="J10" s="114"/>
      <c r="L10" s="122" t="s">
        <v>6125</v>
      </c>
    </row>
    <row r="11" spans="1:14">
      <c r="A11" s="118">
        <f t="shared" ca="1" si="0"/>
        <v>45574</v>
      </c>
      <c r="B11" s="117">
        <f t="shared" ca="1" si="1"/>
        <v>0.28680555555555598</v>
      </c>
      <c r="C11" s="117">
        <f t="shared" ca="1" si="2"/>
        <v>0.78125</v>
      </c>
      <c r="D11" s="112">
        <f t="shared" ca="1" si="3"/>
        <v>0.49444444444444402</v>
      </c>
      <c r="E11" s="116"/>
      <c r="F11" s="112"/>
      <c r="H11" s="119"/>
      <c r="I11" s="119"/>
      <c r="J11" s="114"/>
      <c r="L11" s="122" t="s">
        <v>6124</v>
      </c>
    </row>
    <row r="12" spans="1:14">
      <c r="A12" s="118">
        <f t="shared" ca="1" si="0"/>
        <v>45575</v>
      </c>
      <c r="B12" s="117">
        <f t="shared" ca="1" si="1"/>
        <v>0.35625000000000001</v>
      </c>
      <c r="C12" s="117">
        <f t="shared" ca="1" si="2"/>
        <v>0.65486111111111101</v>
      </c>
      <c r="D12" s="112">
        <f t="shared" ca="1" si="3"/>
        <v>0.29861111111111099</v>
      </c>
      <c r="E12" s="116"/>
      <c r="F12" s="112"/>
      <c r="H12" s="119"/>
      <c r="I12" s="119"/>
      <c r="J12" s="114"/>
      <c r="L12" s="122" t="s">
        <v>6123</v>
      </c>
    </row>
    <row r="13" spans="1:14">
      <c r="A13" s="118">
        <f t="shared" ca="1" si="0"/>
        <v>45576</v>
      </c>
      <c r="B13" s="117">
        <f t="shared" ca="1" si="1"/>
        <v>0.36527777777777798</v>
      </c>
      <c r="C13" s="117">
        <f t="shared" ca="1" si="2"/>
        <v>0.78541666666666698</v>
      </c>
      <c r="D13" s="112">
        <f t="shared" ca="1" si="3"/>
        <v>0.42013888888888901</v>
      </c>
      <c r="E13" s="116"/>
      <c r="F13" s="112"/>
      <c r="H13" s="119"/>
      <c r="I13" s="119"/>
      <c r="J13" s="114"/>
      <c r="L13" s="122" t="s">
        <v>6122</v>
      </c>
    </row>
    <row r="14" spans="1:14">
      <c r="A14" s="118">
        <f t="shared" ca="1" si="0"/>
        <v>45577</v>
      </c>
      <c r="B14" s="117">
        <f t="shared" ca="1" si="1"/>
        <v>0.329166666666667</v>
      </c>
      <c r="C14" s="117">
        <f t="shared" ca="1" si="2"/>
        <v>0.75972222222222197</v>
      </c>
      <c r="D14" s="112">
        <f t="shared" ca="1" si="3"/>
        <v>0.43055555555555503</v>
      </c>
      <c r="E14" s="116"/>
      <c r="F14" s="112"/>
      <c r="H14" s="119"/>
      <c r="I14" s="119"/>
      <c r="J14" s="114"/>
      <c r="L14" s="122" t="s">
        <v>6121</v>
      </c>
    </row>
    <row r="15" spans="1:14">
      <c r="A15" s="118">
        <f t="shared" ca="1" si="0"/>
        <v>45578</v>
      </c>
      <c r="B15" s="117">
        <f t="shared" ca="1" si="1"/>
        <v>0.28263888888888899</v>
      </c>
      <c r="C15" s="117">
        <f t="shared" ca="1" si="2"/>
        <v>0.66458333333333297</v>
      </c>
      <c r="D15" s="112">
        <f t="shared" ca="1" si="3"/>
        <v>0.38194444444444398</v>
      </c>
      <c r="E15" s="116"/>
      <c r="F15" s="112"/>
      <c r="H15" s="119"/>
      <c r="I15" s="119"/>
      <c r="J15" s="114"/>
      <c r="L15" s="122" t="s">
        <v>6120</v>
      </c>
    </row>
    <row r="16" spans="1:14">
      <c r="A16" s="118">
        <f t="shared" ca="1" si="0"/>
        <v>45579</v>
      </c>
      <c r="B16" s="117">
        <f t="shared" ca="1" si="1"/>
        <v>0.26250000000000001</v>
      </c>
      <c r="C16" s="117">
        <f t="shared" ca="1" si="2"/>
        <v>0.71527777777777801</v>
      </c>
      <c r="D16" s="112">
        <f t="shared" ca="1" si="3"/>
        <v>0.452777777777778</v>
      </c>
      <c r="E16" s="116"/>
      <c r="F16" s="112"/>
      <c r="H16" s="119"/>
      <c r="I16" s="119"/>
      <c r="J16" s="114"/>
      <c r="L16" s="121" t="s">
        <v>6119</v>
      </c>
    </row>
    <row r="17" spans="1:12">
      <c r="A17" s="118">
        <f t="shared" ca="1" si="0"/>
        <v>45580</v>
      </c>
      <c r="B17" s="117">
        <f t="shared" ca="1" si="1"/>
        <v>0.31805555555555598</v>
      </c>
      <c r="C17" s="117">
        <f t="shared" ca="1" si="2"/>
        <v>0.74444444444444402</v>
      </c>
      <c r="D17" s="112">
        <f t="shared" ca="1" si="3"/>
        <v>0.42638888888888798</v>
      </c>
      <c r="E17" s="116"/>
      <c r="F17" s="112"/>
      <c r="H17" s="119"/>
      <c r="I17" s="119"/>
      <c r="J17" s="114"/>
      <c r="L17"/>
    </row>
    <row r="18" spans="1:12">
      <c r="A18" s="118">
        <f t="shared" ca="1" si="0"/>
        <v>45581</v>
      </c>
      <c r="B18" s="117">
        <f t="shared" ca="1" si="1"/>
        <v>0.27083333333333298</v>
      </c>
      <c r="C18" s="117">
        <f t="shared" ca="1" si="2"/>
        <v>0.73680555555555605</v>
      </c>
      <c r="D18" s="112">
        <f t="shared" ca="1" si="3"/>
        <v>0.46597222222222301</v>
      </c>
      <c r="E18" s="116"/>
      <c r="F18" s="112"/>
      <c r="H18" s="119"/>
      <c r="I18" s="119"/>
      <c r="J18" s="114"/>
      <c r="L18" s="120" t="s">
        <v>6118</v>
      </c>
    </row>
    <row r="19" spans="1:12">
      <c r="A19" s="118">
        <f t="shared" ca="1" si="0"/>
        <v>45582</v>
      </c>
      <c r="B19" s="117">
        <f t="shared" ca="1" si="1"/>
        <v>0.27708333333333302</v>
      </c>
      <c r="C19" s="117">
        <f t="shared" ca="1" si="2"/>
        <v>0.68611111111111101</v>
      </c>
      <c r="D19" s="112">
        <f t="shared" ca="1" si="3"/>
        <v>0.40902777777777799</v>
      </c>
      <c r="E19" s="116"/>
      <c r="F19" s="112"/>
      <c r="H19" s="119"/>
      <c r="I19" s="119"/>
      <c r="J19" s="114"/>
      <c r="L19" s="120" t="s">
        <v>6117</v>
      </c>
    </row>
    <row r="20" spans="1:12">
      <c r="A20" s="118">
        <f t="shared" ca="1" si="0"/>
        <v>45583</v>
      </c>
      <c r="B20" s="117">
        <f t="shared" ca="1" si="1"/>
        <v>0.33541666666666697</v>
      </c>
      <c r="C20" s="117">
        <f t="shared" ca="1" si="2"/>
        <v>0.64861111111111103</v>
      </c>
      <c r="D20" s="112">
        <f t="shared" ca="1" si="3"/>
        <v>0.313194444444444</v>
      </c>
      <c r="E20" s="116"/>
      <c r="F20" s="112"/>
      <c r="H20" s="119"/>
      <c r="I20" s="119"/>
      <c r="J20" s="114"/>
      <c r="L20" s="80" t="s">
        <v>6116</v>
      </c>
    </row>
    <row r="21" spans="1:12">
      <c r="A21" s="118">
        <f t="shared" ca="1" si="0"/>
        <v>45584</v>
      </c>
      <c r="B21" s="117">
        <f t="shared" ca="1" si="1"/>
        <v>0.31874999999999998</v>
      </c>
      <c r="C21" s="117">
        <f t="shared" ca="1" si="2"/>
        <v>0.74652777777777801</v>
      </c>
      <c r="D21" s="112">
        <f t="shared" ca="1" si="3"/>
        <v>0.42777777777777798</v>
      </c>
      <c r="E21" s="116"/>
      <c r="F21" s="112"/>
      <c r="H21" s="119"/>
      <c r="I21" s="119"/>
      <c r="J21" s="114"/>
    </row>
    <row r="22" spans="1:12">
      <c r="A22" s="118">
        <f t="shared" ca="1" si="0"/>
        <v>45585</v>
      </c>
      <c r="B22" s="117">
        <f t="shared" ca="1" si="1"/>
        <v>0.28611111111111098</v>
      </c>
      <c r="C22" s="117">
        <f t="shared" ca="1" si="2"/>
        <v>0.62986111111111098</v>
      </c>
      <c r="D22" s="112">
        <f t="shared" ca="1" si="3"/>
        <v>0.34375</v>
      </c>
      <c r="E22" s="116"/>
      <c r="F22" s="112"/>
      <c r="H22" s="119"/>
      <c r="I22" s="119"/>
      <c r="J22" s="114"/>
    </row>
    <row r="23" spans="1:12">
      <c r="A23" s="118">
        <f t="shared" ca="1" si="0"/>
        <v>45586</v>
      </c>
      <c r="B23" s="117">
        <f t="shared" ca="1" si="1"/>
        <v>0.33124999999999999</v>
      </c>
      <c r="C23" s="117">
        <f t="shared" ca="1" si="2"/>
        <v>0.71736111111111101</v>
      </c>
      <c r="D23" s="112">
        <f t="shared" ca="1" si="3"/>
        <v>0.38611111111111102</v>
      </c>
      <c r="E23" s="116"/>
      <c r="F23" s="112"/>
      <c r="H23" s="119"/>
      <c r="I23" s="119"/>
      <c r="J23" s="114"/>
    </row>
    <row r="24" spans="1:12">
      <c r="A24" s="118">
        <f t="shared" ca="1" si="0"/>
        <v>45587</v>
      </c>
      <c r="B24" s="117">
        <f t="shared" ca="1" si="1"/>
        <v>0.31944444444444398</v>
      </c>
      <c r="C24" s="117">
        <f t="shared" ca="1" si="2"/>
        <v>0.69930555555555596</v>
      </c>
      <c r="D24" s="112">
        <f t="shared" ca="1" si="3"/>
        <v>0.37986111111111198</v>
      </c>
      <c r="E24" s="116"/>
      <c r="F24" s="112"/>
      <c r="H24" s="119"/>
      <c r="I24" s="119"/>
      <c r="J24" s="114"/>
    </row>
    <row r="25" spans="1:12">
      <c r="A25" s="118">
        <f t="shared" ca="1" si="0"/>
        <v>45588</v>
      </c>
      <c r="B25" s="117">
        <f t="shared" ca="1" si="1"/>
        <v>0.35555555555555601</v>
      </c>
      <c r="C25" s="117">
        <f t="shared" ca="1" si="2"/>
        <v>0.64027777777777795</v>
      </c>
      <c r="D25" s="112">
        <f t="shared" ca="1" si="3"/>
        <v>0.28472222222222199</v>
      </c>
      <c r="E25" s="116"/>
      <c r="F25" s="112"/>
      <c r="H25" s="119"/>
      <c r="I25" s="119"/>
      <c r="J25" s="114"/>
    </row>
    <row r="26" spans="1:12">
      <c r="A26" s="118">
        <f t="shared" ca="1" si="0"/>
        <v>45589</v>
      </c>
      <c r="B26" s="117">
        <f t="shared" ca="1" si="1"/>
        <v>0.33402777777777798</v>
      </c>
      <c r="C26" s="117">
        <f t="shared" ca="1" si="2"/>
        <v>0.64722222222222203</v>
      </c>
      <c r="D26" s="112">
        <f t="shared" ca="1" si="3"/>
        <v>0.313194444444444</v>
      </c>
      <c r="E26" s="116"/>
      <c r="F26" s="112"/>
      <c r="H26" s="119"/>
      <c r="I26" s="119"/>
      <c r="J26" s="114"/>
    </row>
    <row r="27" spans="1:12">
      <c r="A27" s="118">
        <f t="shared" ca="1" si="0"/>
        <v>45590</v>
      </c>
      <c r="B27" s="117">
        <f t="shared" ca="1" si="1"/>
        <v>0.35486111111111102</v>
      </c>
      <c r="C27" s="117">
        <f t="shared" ca="1" si="2"/>
        <v>0.77361111111111103</v>
      </c>
      <c r="D27" s="112">
        <f t="shared" ca="1" si="3"/>
        <v>0.41875000000000001</v>
      </c>
      <c r="E27" s="116"/>
      <c r="F27" s="112"/>
      <c r="H27" s="119"/>
      <c r="I27" s="119"/>
      <c r="J27" s="114"/>
    </row>
    <row r="28" spans="1:12">
      <c r="A28" s="118">
        <f t="shared" ca="1" si="0"/>
        <v>45591</v>
      </c>
      <c r="B28" s="117">
        <f t="shared" ca="1" si="1"/>
        <v>0.29930555555555599</v>
      </c>
      <c r="C28" s="117">
        <f t="shared" ca="1" si="2"/>
        <v>0.66458333333333297</v>
      </c>
      <c r="D28" s="112">
        <f t="shared" ca="1" si="3"/>
        <v>0.36527777777777698</v>
      </c>
      <c r="E28" s="116"/>
      <c r="F28" s="112"/>
      <c r="H28" s="119"/>
      <c r="I28" s="119"/>
      <c r="J28" s="114"/>
    </row>
    <row r="29" spans="1:12">
      <c r="A29" s="118">
        <f t="shared" ca="1" si="0"/>
        <v>45592</v>
      </c>
      <c r="B29" s="117">
        <f t="shared" ca="1" si="1"/>
        <v>0.26736111111111099</v>
      </c>
      <c r="C29" s="117">
        <f t="shared" ca="1" si="2"/>
        <v>0.73680555555555605</v>
      </c>
      <c r="D29" s="112">
        <f t="shared" ca="1" si="3"/>
        <v>0.469444444444445</v>
      </c>
      <c r="E29" s="116"/>
      <c r="F29" s="112"/>
      <c r="H29" s="119"/>
      <c r="I29" s="119"/>
      <c r="J29" s="114"/>
    </row>
    <row r="30" spans="1:12">
      <c r="A30" s="118">
        <f t="shared" ca="1" si="0"/>
        <v>45593</v>
      </c>
      <c r="B30" s="117">
        <f t="shared" ca="1" si="1"/>
        <v>0.35555555555555601</v>
      </c>
      <c r="C30" s="117">
        <f t="shared" ca="1" si="2"/>
        <v>0.70972222222222203</v>
      </c>
      <c r="D30" s="112">
        <f t="shared" ca="1" si="3"/>
        <v>0.35416666666666602</v>
      </c>
      <c r="E30" s="116"/>
      <c r="F30" s="112"/>
      <c r="H30" s="119"/>
      <c r="I30" s="119"/>
      <c r="J30" s="114"/>
    </row>
    <row r="31" spans="1:12">
      <c r="A31" s="118">
        <f t="shared" ca="1" si="0"/>
        <v>45594</v>
      </c>
      <c r="B31" s="117">
        <f ca="1">IF($A31&gt;EOMONTH($D$1,0),,TIME(RANDBETWEEN(6,8),RANDBETWEEN(0,59),0))</f>
        <v>0.31388888888888899</v>
      </c>
      <c r="C31" s="117">
        <f ca="1">IF($A31&gt;EOMONTH($D$1,0),,TIME(RANDBETWEEN(14,18),RANDBETWEEN(0,59),0))</f>
        <v>0.77430555555555602</v>
      </c>
      <c r="D31" s="112">
        <f t="shared" ca="1" si="3"/>
        <v>0.46041666666666697</v>
      </c>
      <c r="E31" s="116"/>
      <c r="F31" s="112"/>
      <c r="H31" s="119"/>
      <c r="I31" s="119"/>
      <c r="J31" s="114"/>
    </row>
    <row r="32" spans="1:12">
      <c r="A32" s="118">
        <f t="shared" ca="1" si="0"/>
        <v>45595</v>
      </c>
      <c r="B32" s="117">
        <f ca="1">IF($A32&gt;EOMONTH($D$1,0),,TIME(RANDBETWEEN(6,8),RANDBETWEEN(0,59),0))</f>
        <v>0.295833333333333</v>
      </c>
      <c r="C32" s="117">
        <f ca="1">IF($A32&gt;EOMONTH($D$1,0),,TIME(RANDBETWEEN(14,18),RANDBETWEEN(0,59),0))</f>
        <v>0.76736111111111105</v>
      </c>
      <c r="D32" s="112">
        <f t="shared" ca="1" si="3"/>
        <v>0.47152777777777799</v>
      </c>
      <c r="E32" s="116"/>
      <c r="F32" s="112"/>
      <c r="H32" s="119"/>
      <c r="I32" s="119"/>
      <c r="J32" s="114"/>
    </row>
    <row r="33" spans="1:10" ht="15" thickBot="1">
      <c r="A33" s="118">
        <f t="shared" ca="1" si="0"/>
        <v>45596</v>
      </c>
      <c r="B33" s="117">
        <f ca="1">IF($A33&gt;EOMONTH($D$1,0),,TIME(RANDBETWEEN(6,8),RANDBETWEEN(0,59),0))</f>
        <v>0.36458333333333298</v>
      </c>
      <c r="C33" s="117">
        <f ca="1">IF($A33&gt;EOMONTH($D$1,0),,TIME(RANDBETWEEN(14,18),RANDBETWEEN(0,59),0))</f>
        <v>0.66874999999999996</v>
      </c>
      <c r="D33" s="112">
        <f t="shared" ca="1" si="3"/>
        <v>0.30416666666666697</v>
      </c>
      <c r="E33" s="116"/>
      <c r="F33" s="112"/>
      <c r="H33" s="115"/>
      <c r="I33" s="115"/>
      <c r="J33" s="114"/>
    </row>
    <row r="34" spans="1:10" ht="15" thickTop="1">
      <c r="A34" s="113"/>
      <c r="B34" s="113"/>
      <c r="C34" s="110" t="s">
        <v>6115</v>
      </c>
      <c r="D34" s="112" t="e">
        <f t="shared" si="3"/>
        <v>#VALUE!</v>
      </c>
      <c r="E34" s="111" t="s">
        <v>6113</v>
      </c>
      <c r="F34" s="111" t="s">
        <v>6113</v>
      </c>
      <c r="G34" s="110" t="s">
        <v>6114</v>
      </c>
      <c r="H34" s="109" t="s">
        <v>6113</v>
      </c>
      <c r="I34" s="109" t="s">
        <v>6113</v>
      </c>
      <c r="J34" s="109" t="s">
        <v>6113</v>
      </c>
    </row>
  </sheetData>
  <sheetProtection sheet="1" objects="1" scenarios="1" formatCells="0" formatColumns="0" formatRows="0" insertColumns="0" insertRows="0" sort="0"/>
  <mergeCells count="3">
    <mergeCell ref="L1:N1"/>
    <mergeCell ref="A1:B1"/>
    <mergeCell ref="H1:J1"/>
  </mergeCells>
  <conditionalFormatting sqref="A31:A33">
    <cfRule type="cellIs" dxfId="0" priority="1" operator="greaterThan">
      <formula>$D$1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B3AED-5E31-4623-B2F3-EEFEA6F99B1E}">
  <dimension ref="A1:L25"/>
  <sheetViews>
    <sheetView zoomScaleNormal="100" workbookViewId="0"/>
  </sheetViews>
  <sheetFormatPr defaultRowHeight="14.4"/>
  <sheetData>
    <row r="1" spans="1:12">
      <c r="A1" t="s">
        <v>101</v>
      </c>
      <c r="B1" t="s">
        <v>5999</v>
      </c>
      <c r="E1" t="s">
        <v>6000</v>
      </c>
      <c r="F1" t="s">
        <v>6001</v>
      </c>
      <c r="G1" t="s">
        <v>6002</v>
      </c>
      <c r="L1" s="81" t="s">
        <v>6003</v>
      </c>
    </row>
    <row r="2" spans="1:12">
      <c r="A2">
        <v>-10</v>
      </c>
      <c r="E2">
        <v>1</v>
      </c>
      <c r="F2">
        <v>-7</v>
      </c>
      <c r="G2">
        <v>2</v>
      </c>
      <c r="L2" s="81" t="s">
        <v>6004</v>
      </c>
    </row>
    <row r="3" spans="1:12">
      <c r="A3">
        <v>-9</v>
      </c>
      <c r="L3" s="81" t="s">
        <v>6005</v>
      </c>
    </row>
    <row r="4" spans="1:12">
      <c r="A4">
        <v>-8</v>
      </c>
      <c r="L4" s="81"/>
    </row>
    <row r="5" spans="1:12">
      <c r="A5">
        <v>-7</v>
      </c>
      <c r="L5" s="81" t="s">
        <v>6006</v>
      </c>
    </row>
    <row r="6" spans="1:12">
      <c r="A6">
        <v>-6</v>
      </c>
      <c r="L6" s="81" t="s">
        <v>6007</v>
      </c>
    </row>
    <row r="7" spans="1:12">
      <c r="A7">
        <v>-5</v>
      </c>
    </row>
    <row r="8" spans="1:12">
      <c r="A8">
        <v>-4</v>
      </c>
      <c r="L8" s="81" t="s">
        <v>6008</v>
      </c>
    </row>
    <row r="9" spans="1:12">
      <c r="A9">
        <v>-3</v>
      </c>
      <c r="L9" s="81" t="s">
        <v>6009</v>
      </c>
    </row>
    <row r="10" spans="1:12">
      <c r="A10">
        <v>-2</v>
      </c>
      <c r="L10" s="81" t="s">
        <v>6010</v>
      </c>
    </row>
    <row r="11" spans="1:12">
      <c r="A11">
        <v>-1</v>
      </c>
      <c r="L11" s="81" t="s">
        <v>6011</v>
      </c>
    </row>
    <row r="12" spans="1:12">
      <c r="A12">
        <v>0</v>
      </c>
    </row>
    <row r="13" spans="1:12">
      <c r="A13">
        <v>1</v>
      </c>
    </row>
    <row r="14" spans="1:12">
      <c r="A14">
        <v>2</v>
      </c>
    </row>
    <row r="15" spans="1:12">
      <c r="A15">
        <v>3</v>
      </c>
    </row>
    <row r="16" spans="1:12">
      <c r="A16">
        <v>4</v>
      </c>
    </row>
    <row r="17" spans="1:1">
      <c r="A17">
        <v>5</v>
      </c>
    </row>
    <row r="18" spans="1:1">
      <c r="A18">
        <v>6</v>
      </c>
    </row>
    <row r="19" spans="1:1">
      <c r="A19">
        <v>7</v>
      </c>
    </row>
    <row r="20" spans="1:1">
      <c r="A20">
        <v>8</v>
      </c>
    </row>
    <row r="21" spans="1:1">
      <c r="A21">
        <v>9</v>
      </c>
    </row>
    <row r="22" spans="1:1">
      <c r="A22">
        <v>10</v>
      </c>
    </row>
    <row r="23" spans="1:1">
      <c r="A23" t="s">
        <v>6012</v>
      </c>
    </row>
    <row r="24" spans="1:1">
      <c r="A24" t="s">
        <v>6013</v>
      </c>
    </row>
    <row r="25" spans="1:1">
      <c r="A25" t="s">
        <v>6014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E9A7-DD2D-4D0C-A4B8-A0DB6A435F1D}">
  <dimension ref="A1:H11"/>
  <sheetViews>
    <sheetView zoomScaleNormal="100" workbookViewId="0"/>
  </sheetViews>
  <sheetFormatPr defaultRowHeight="14.4"/>
  <cols>
    <col min="1" max="1" width="12.44140625" bestFit="1" customWidth="1"/>
  </cols>
  <sheetData>
    <row r="1" spans="1:8">
      <c r="A1" t="s">
        <v>5978</v>
      </c>
      <c r="B1" s="80">
        <v>90</v>
      </c>
      <c r="C1" t="s">
        <v>5979</v>
      </c>
      <c r="E1" t="s">
        <v>5980</v>
      </c>
      <c r="G1" t="s">
        <v>5980</v>
      </c>
      <c r="H1" s="81" t="s">
        <v>5981</v>
      </c>
    </row>
    <row r="2" spans="1:8" ht="16.2">
      <c r="A2" t="s">
        <v>5982</v>
      </c>
      <c r="B2" s="80">
        <v>0.7</v>
      </c>
      <c r="C2" t="s">
        <v>5983</v>
      </c>
      <c r="H2" s="81" t="s">
        <v>5984</v>
      </c>
    </row>
    <row r="3" spans="1:8" ht="16.2">
      <c r="A3" t="s">
        <v>5985</v>
      </c>
      <c r="B3" s="80">
        <v>5</v>
      </c>
      <c r="C3" t="s">
        <v>5986</v>
      </c>
      <c r="D3" s="82" t="s">
        <v>5987</v>
      </c>
      <c r="H3" s="83" t="s">
        <v>5988</v>
      </c>
    </row>
    <row r="4" spans="1:8">
      <c r="A4" t="s">
        <v>5989</v>
      </c>
      <c r="B4" s="84"/>
      <c r="H4" s="81"/>
    </row>
    <row r="5" spans="1:8">
      <c r="A5" t="s">
        <v>5990</v>
      </c>
      <c r="B5" s="84"/>
      <c r="H5" s="81" t="s">
        <v>5991</v>
      </c>
    </row>
    <row r="6" spans="1:8">
      <c r="A6" t="s">
        <v>5992</v>
      </c>
      <c r="B6" s="84"/>
      <c r="H6" s="81" t="s">
        <v>5993</v>
      </c>
    </row>
    <row r="7" spans="1:8">
      <c r="A7" t="s">
        <v>5994</v>
      </c>
      <c r="B7" s="84"/>
      <c r="H7" s="81" t="s">
        <v>5995</v>
      </c>
    </row>
    <row r="8" spans="1:8">
      <c r="H8" s="81" t="s">
        <v>5996</v>
      </c>
    </row>
    <row r="9" spans="1:8">
      <c r="H9" s="81" t="s">
        <v>5997</v>
      </c>
    </row>
    <row r="10" spans="1:8">
      <c r="H10" s="81"/>
    </row>
    <row r="11" spans="1:8">
      <c r="H11" s="81" t="s">
        <v>5998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4A8D-2F18-4816-96F8-4A67DB0836AD}">
  <dimension ref="A1:J186"/>
  <sheetViews>
    <sheetView workbookViewId="0">
      <selection activeCell="J13" sqref="J13"/>
    </sheetView>
  </sheetViews>
  <sheetFormatPr defaultRowHeight="14.4"/>
  <cols>
    <col min="1" max="1" width="14.109375" bestFit="1" customWidth="1"/>
    <col min="17" max="17" width="53" customWidth="1"/>
  </cols>
  <sheetData>
    <row r="1" spans="1:10" ht="15.6">
      <c r="A1" s="75" t="s">
        <v>996</v>
      </c>
      <c r="J1" s="77" t="s">
        <v>6017</v>
      </c>
    </row>
    <row r="2" spans="1:10" ht="15.6">
      <c r="A2" s="76" t="s">
        <v>995</v>
      </c>
      <c r="J2" s="77" t="s">
        <v>6019</v>
      </c>
    </row>
    <row r="3" spans="1:10">
      <c r="A3" t="s">
        <v>994</v>
      </c>
      <c r="J3" s="85" t="s">
        <v>6015</v>
      </c>
    </row>
    <row r="4" spans="1:10">
      <c r="A4" t="s">
        <v>993</v>
      </c>
      <c r="J4" s="85" t="s">
        <v>6016</v>
      </c>
    </row>
    <row r="5" spans="1:10">
      <c r="A5" t="s">
        <v>992</v>
      </c>
    </row>
    <row r="6" spans="1:10">
      <c r="A6" t="s">
        <v>991</v>
      </c>
    </row>
    <row r="7" spans="1:10">
      <c r="A7" t="s">
        <v>990</v>
      </c>
    </row>
    <row r="8" spans="1:10">
      <c r="A8" t="s">
        <v>989</v>
      </c>
    </row>
    <row r="9" spans="1:10">
      <c r="A9" t="s">
        <v>988</v>
      </c>
    </row>
    <row r="10" spans="1:10">
      <c r="A10" t="s">
        <v>987</v>
      </c>
      <c r="J10" s="86" t="s">
        <v>6018</v>
      </c>
    </row>
    <row r="11" spans="1:10">
      <c r="A11" t="s">
        <v>986</v>
      </c>
    </row>
    <row r="12" spans="1:10">
      <c r="A12" t="s">
        <v>985</v>
      </c>
    </row>
    <row r="13" spans="1:10">
      <c r="A13" t="s">
        <v>984</v>
      </c>
    </row>
    <row r="14" spans="1:10">
      <c r="A14" t="s">
        <v>983</v>
      </c>
    </row>
    <row r="15" spans="1:10">
      <c r="A15" t="s">
        <v>982</v>
      </c>
    </row>
    <row r="16" spans="1:10">
      <c r="A16" t="s">
        <v>981</v>
      </c>
    </row>
    <row r="17" spans="1:1">
      <c r="A17" t="s">
        <v>980</v>
      </c>
    </row>
    <row r="18" spans="1:1">
      <c r="A18" t="s">
        <v>979</v>
      </c>
    </row>
    <row r="19" spans="1:1">
      <c r="A19" t="s">
        <v>978</v>
      </c>
    </row>
    <row r="20" spans="1:1">
      <c r="A20" t="s">
        <v>977</v>
      </c>
    </row>
    <row r="21" spans="1:1">
      <c r="A21" t="s">
        <v>976</v>
      </c>
    </row>
    <row r="22" spans="1:1">
      <c r="A22" t="s">
        <v>975</v>
      </c>
    </row>
    <row r="23" spans="1:1">
      <c r="A23" t="s">
        <v>974</v>
      </c>
    </row>
    <row r="24" spans="1:1">
      <c r="A24" t="s">
        <v>973</v>
      </c>
    </row>
    <row r="25" spans="1:1">
      <c r="A25" t="s">
        <v>972</v>
      </c>
    </row>
    <row r="26" spans="1:1">
      <c r="A26" t="s">
        <v>971</v>
      </c>
    </row>
    <row r="27" spans="1:1">
      <c r="A27" t="s">
        <v>970</v>
      </c>
    </row>
    <row r="28" spans="1:1">
      <c r="A28" t="s">
        <v>969</v>
      </c>
    </row>
    <row r="29" spans="1:1">
      <c r="A29" t="s">
        <v>968</v>
      </c>
    </row>
    <row r="30" spans="1:1">
      <c r="A30" t="s">
        <v>967</v>
      </c>
    </row>
    <row r="31" spans="1:1">
      <c r="A31" t="s">
        <v>966</v>
      </c>
    </row>
    <row r="32" spans="1:1">
      <c r="A32" t="s">
        <v>965</v>
      </c>
    </row>
    <row r="33" spans="1:1">
      <c r="A33" t="s">
        <v>964</v>
      </c>
    </row>
    <row r="34" spans="1:1">
      <c r="A34" t="s">
        <v>963</v>
      </c>
    </row>
    <row r="35" spans="1:1">
      <c r="A35" t="s">
        <v>962</v>
      </c>
    </row>
    <row r="36" spans="1:1">
      <c r="A36" t="s">
        <v>961</v>
      </c>
    </row>
    <row r="37" spans="1:1">
      <c r="A37" t="s">
        <v>960</v>
      </c>
    </row>
    <row r="38" spans="1:1">
      <c r="A38" t="s">
        <v>959</v>
      </c>
    </row>
    <row r="39" spans="1:1">
      <c r="A39" t="s">
        <v>958</v>
      </c>
    </row>
    <row r="40" spans="1:1">
      <c r="A40" t="s">
        <v>957</v>
      </c>
    </row>
    <row r="41" spans="1:1">
      <c r="A41" t="s">
        <v>956</v>
      </c>
    </row>
    <row r="42" spans="1:1">
      <c r="A42" t="s">
        <v>955</v>
      </c>
    </row>
    <row r="43" spans="1:1">
      <c r="A43" t="s">
        <v>954</v>
      </c>
    </row>
    <row r="44" spans="1:1">
      <c r="A44" t="s">
        <v>953</v>
      </c>
    </row>
    <row r="45" spans="1:1">
      <c r="A45" t="s">
        <v>952</v>
      </c>
    </row>
    <row r="46" spans="1:1">
      <c r="A46" t="s">
        <v>951</v>
      </c>
    </row>
    <row r="47" spans="1:1">
      <c r="A47" t="s">
        <v>950</v>
      </c>
    </row>
    <row r="48" spans="1:1">
      <c r="A48" t="s">
        <v>949</v>
      </c>
    </row>
    <row r="49" spans="1:1">
      <c r="A49" t="s">
        <v>948</v>
      </c>
    </row>
    <row r="50" spans="1:1">
      <c r="A50" t="s">
        <v>947</v>
      </c>
    </row>
    <row r="51" spans="1:1">
      <c r="A51" t="s">
        <v>946</v>
      </c>
    </row>
    <row r="52" spans="1:1">
      <c r="A52" t="s">
        <v>945</v>
      </c>
    </row>
    <row r="53" spans="1:1">
      <c r="A53" t="s">
        <v>944</v>
      </c>
    </row>
    <row r="54" spans="1:1">
      <c r="A54" t="s">
        <v>943</v>
      </c>
    </row>
    <row r="55" spans="1:1">
      <c r="A55" t="s">
        <v>942</v>
      </c>
    </row>
    <row r="56" spans="1:1">
      <c r="A56" t="s">
        <v>941</v>
      </c>
    </row>
    <row r="57" spans="1:1">
      <c r="A57" t="s">
        <v>940</v>
      </c>
    </row>
    <row r="58" spans="1:1">
      <c r="A58" t="s">
        <v>939</v>
      </c>
    </row>
    <row r="59" spans="1:1">
      <c r="A59" t="s">
        <v>938</v>
      </c>
    </row>
    <row r="60" spans="1:1">
      <c r="A60" t="s">
        <v>937</v>
      </c>
    </row>
    <row r="61" spans="1:1">
      <c r="A61" t="s">
        <v>936</v>
      </c>
    </row>
    <row r="62" spans="1:1">
      <c r="A62" t="s">
        <v>935</v>
      </c>
    </row>
    <row r="63" spans="1:1">
      <c r="A63" t="s">
        <v>934</v>
      </c>
    </row>
    <row r="64" spans="1:1">
      <c r="A64" t="s">
        <v>933</v>
      </c>
    </row>
    <row r="65" spans="1:1">
      <c r="A65" t="s">
        <v>932</v>
      </c>
    </row>
    <row r="66" spans="1:1">
      <c r="A66" t="s">
        <v>931</v>
      </c>
    </row>
    <row r="67" spans="1:1">
      <c r="A67" t="s">
        <v>930</v>
      </c>
    </row>
    <row r="68" spans="1:1">
      <c r="A68" t="s">
        <v>929</v>
      </c>
    </row>
    <row r="69" spans="1:1">
      <c r="A69" t="s">
        <v>928</v>
      </c>
    </row>
    <row r="70" spans="1:1">
      <c r="A70" t="s">
        <v>927</v>
      </c>
    </row>
    <row r="71" spans="1:1">
      <c r="A71" t="s">
        <v>926</v>
      </c>
    </row>
    <row r="72" spans="1:1">
      <c r="A72" t="s">
        <v>925</v>
      </c>
    </row>
    <row r="73" spans="1:1">
      <c r="A73" t="s">
        <v>924</v>
      </c>
    </row>
    <row r="74" spans="1:1">
      <c r="A74" t="s">
        <v>923</v>
      </c>
    </row>
    <row r="75" spans="1:1">
      <c r="A75" t="s">
        <v>922</v>
      </c>
    </row>
    <row r="76" spans="1:1">
      <c r="A76" t="s">
        <v>921</v>
      </c>
    </row>
    <row r="77" spans="1:1">
      <c r="A77" t="s">
        <v>920</v>
      </c>
    </row>
    <row r="78" spans="1:1">
      <c r="A78" t="s">
        <v>919</v>
      </c>
    </row>
    <row r="79" spans="1:1">
      <c r="A79" t="s">
        <v>918</v>
      </c>
    </row>
    <row r="80" spans="1:1">
      <c r="A80" t="s">
        <v>917</v>
      </c>
    </row>
    <row r="81" spans="1:1">
      <c r="A81" t="s">
        <v>916</v>
      </c>
    </row>
    <row r="82" spans="1:1">
      <c r="A82" t="s">
        <v>915</v>
      </c>
    </row>
    <row r="83" spans="1:1">
      <c r="A83" t="s">
        <v>914</v>
      </c>
    </row>
    <row r="84" spans="1:1">
      <c r="A84" t="s">
        <v>913</v>
      </c>
    </row>
    <row r="85" spans="1:1">
      <c r="A85" t="s">
        <v>912</v>
      </c>
    </row>
    <row r="86" spans="1:1">
      <c r="A86" t="s">
        <v>911</v>
      </c>
    </row>
    <row r="87" spans="1:1">
      <c r="A87" t="s">
        <v>910</v>
      </c>
    </row>
    <row r="88" spans="1:1">
      <c r="A88" t="s">
        <v>909</v>
      </c>
    </row>
    <row r="89" spans="1:1">
      <c r="A89" t="s">
        <v>908</v>
      </c>
    </row>
    <row r="90" spans="1:1">
      <c r="A90" t="s">
        <v>907</v>
      </c>
    </row>
    <row r="91" spans="1:1">
      <c r="A91" t="s">
        <v>906</v>
      </c>
    </row>
    <row r="92" spans="1:1">
      <c r="A92" t="s">
        <v>905</v>
      </c>
    </row>
    <row r="93" spans="1:1">
      <c r="A93" t="s">
        <v>904</v>
      </c>
    </row>
    <row r="94" spans="1:1">
      <c r="A94" t="s">
        <v>903</v>
      </c>
    </row>
    <row r="95" spans="1:1">
      <c r="A95" t="s">
        <v>902</v>
      </c>
    </row>
    <row r="96" spans="1:1">
      <c r="A96" t="s">
        <v>901</v>
      </c>
    </row>
    <row r="97" spans="1:1">
      <c r="A97" t="s">
        <v>900</v>
      </c>
    </row>
    <row r="98" spans="1:1">
      <c r="A98" t="s">
        <v>899</v>
      </c>
    </row>
    <row r="99" spans="1:1">
      <c r="A99" t="s">
        <v>898</v>
      </c>
    </row>
    <row r="100" spans="1:1">
      <c r="A100" t="s">
        <v>897</v>
      </c>
    </row>
    <row r="101" spans="1:1">
      <c r="A101" t="s">
        <v>896</v>
      </c>
    </row>
    <row r="102" spans="1:1">
      <c r="A102" t="s">
        <v>895</v>
      </c>
    </row>
    <row r="103" spans="1:1">
      <c r="A103" t="s">
        <v>894</v>
      </c>
    </row>
    <row r="104" spans="1:1">
      <c r="A104" t="s">
        <v>893</v>
      </c>
    </row>
    <row r="105" spans="1:1">
      <c r="A105" t="s">
        <v>892</v>
      </c>
    </row>
    <row r="106" spans="1:1">
      <c r="A106" t="s">
        <v>891</v>
      </c>
    </row>
    <row r="107" spans="1:1">
      <c r="A107" t="s">
        <v>890</v>
      </c>
    </row>
    <row r="108" spans="1:1">
      <c r="A108" t="s">
        <v>889</v>
      </c>
    </row>
    <row r="109" spans="1:1">
      <c r="A109" t="s">
        <v>888</v>
      </c>
    </row>
    <row r="110" spans="1:1">
      <c r="A110" t="s">
        <v>887</v>
      </c>
    </row>
    <row r="111" spans="1:1">
      <c r="A111" t="s">
        <v>886</v>
      </c>
    </row>
    <row r="112" spans="1:1">
      <c r="A112" t="s">
        <v>885</v>
      </c>
    </row>
    <row r="113" spans="1:1">
      <c r="A113" t="s">
        <v>884</v>
      </c>
    </row>
    <row r="114" spans="1:1">
      <c r="A114" t="s">
        <v>883</v>
      </c>
    </row>
    <row r="115" spans="1:1">
      <c r="A115" t="s">
        <v>882</v>
      </c>
    </row>
    <row r="116" spans="1:1">
      <c r="A116" t="s">
        <v>881</v>
      </c>
    </row>
    <row r="117" spans="1:1">
      <c r="A117" t="s">
        <v>880</v>
      </c>
    </row>
    <row r="118" spans="1:1">
      <c r="A118" t="s">
        <v>879</v>
      </c>
    </row>
    <row r="119" spans="1:1">
      <c r="A119" t="s">
        <v>878</v>
      </c>
    </row>
    <row r="120" spans="1:1">
      <c r="A120" t="s">
        <v>877</v>
      </c>
    </row>
    <row r="121" spans="1:1">
      <c r="A121" t="s">
        <v>876</v>
      </c>
    </row>
    <row r="122" spans="1:1">
      <c r="A122" t="s">
        <v>875</v>
      </c>
    </row>
    <row r="123" spans="1:1">
      <c r="A123" t="s">
        <v>874</v>
      </c>
    </row>
    <row r="124" spans="1:1">
      <c r="A124" t="s">
        <v>873</v>
      </c>
    </row>
    <row r="125" spans="1:1">
      <c r="A125" t="s">
        <v>872</v>
      </c>
    </row>
    <row r="126" spans="1:1">
      <c r="A126" t="s">
        <v>871</v>
      </c>
    </row>
    <row r="127" spans="1:1">
      <c r="A127" t="s">
        <v>870</v>
      </c>
    </row>
    <row r="128" spans="1:1">
      <c r="A128" t="s">
        <v>869</v>
      </c>
    </row>
    <row r="129" spans="1:1">
      <c r="A129" t="s">
        <v>868</v>
      </c>
    </row>
    <row r="130" spans="1:1">
      <c r="A130" t="s">
        <v>867</v>
      </c>
    </row>
    <row r="131" spans="1:1">
      <c r="A131" t="s">
        <v>866</v>
      </c>
    </row>
    <row r="132" spans="1:1">
      <c r="A132" t="s">
        <v>865</v>
      </c>
    </row>
    <row r="133" spans="1:1">
      <c r="A133" t="s">
        <v>864</v>
      </c>
    </row>
    <row r="134" spans="1:1">
      <c r="A134" t="s">
        <v>863</v>
      </c>
    </row>
    <row r="135" spans="1:1">
      <c r="A135" t="s">
        <v>862</v>
      </c>
    </row>
    <row r="136" spans="1:1">
      <c r="A136" t="s">
        <v>861</v>
      </c>
    </row>
    <row r="137" spans="1:1">
      <c r="A137" t="s">
        <v>860</v>
      </c>
    </row>
    <row r="138" spans="1:1">
      <c r="A138" t="s">
        <v>859</v>
      </c>
    </row>
    <row r="139" spans="1:1">
      <c r="A139" t="s">
        <v>858</v>
      </c>
    </row>
    <row r="140" spans="1:1">
      <c r="A140" t="s">
        <v>857</v>
      </c>
    </row>
    <row r="141" spans="1:1">
      <c r="A141" t="s">
        <v>856</v>
      </c>
    </row>
    <row r="142" spans="1:1">
      <c r="A142" t="s">
        <v>855</v>
      </c>
    </row>
    <row r="143" spans="1:1">
      <c r="A143" t="s">
        <v>854</v>
      </c>
    </row>
    <row r="144" spans="1:1">
      <c r="A144" t="s">
        <v>853</v>
      </c>
    </row>
    <row r="145" spans="1:1">
      <c r="A145" t="s">
        <v>852</v>
      </c>
    </row>
    <row r="146" spans="1:1">
      <c r="A146" t="s">
        <v>851</v>
      </c>
    </row>
    <row r="147" spans="1:1">
      <c r="A147" t="s">
        <v>850</v>
      </c>
    </row>
    <row r="148" spans="1:1">
      <c r="A148" t="s">
        <v>849</v>
      </c>
    </row>
    <row r="149" spans="1:1">
      <c r="A149" t="s">
        <v>848</v>
      </c>
    </row>
    <row r="150" spans="1:1">
      <c r="A150" t="s">
        <v>847</v>
      </c>
    </row>
    <row r="151" spans="1:1">
      <c r="A151" t="s">
        <v>846</v>
      </c>
    </row>
    <row r="152" spans="1:1">
      <c r="A152" t="s">
        <v>845</v>
      </c>
    </row>
    <row r="153" spans="1:1">
      <c r="A153" t="s">
        <v>844</v>
      </c>
    </row>
    <row r="154" spans="1:1">
      <c r="A154" t="s">
        <v>843</v>
      </c>
    </row>
    <row r="155" spans="1:1">
      <c r="A155" t="s">
        <v>842</v>
      </c>
    </row>
    <row r="156" spans="1:1">
      <c r="A156" t="s">
        <v>841</v>
      </c>
    </row>
    <row r="157" spans="1:1">
      <c r="A157" t="s">
        <v>840</v>
      </c>
    </row>
    <row r="158" spans="1:1">
      <c r="A158" t="s">
        <v>839</v>
      </c>
    </row>
    <row r="159" spans="1:1">
      <c r="A159" t="s">
        <v>838</v>
      </c>
    </row>
    <row r="160" spans="1:1">
      <c r="A160" t="s">
        <v>837</v>
      </c>
    </row>
    <row r="161" spans="1:1">
      <c r="A161" t="s">
        <v>836</v>
      </c>
    </row>
    <row r="162" spans="1:1">
      <c r="A162" t="s">
        <v>835</v>
      </c>
    </row>
    <row r="163" spans="1:1">
      <c r="A163" t="s">
        <v>834</v>
      </c>
    </row>
    <row r="164" spans="1:1">
      <c r="A164" t="s">
        <v>833</v>
      </c>
    </row>
    <row r="165" spans="1:1">
      <c r="A165" t="s">
        <v>832</v>
      </c>
    </row>
    <row r="166" spans="1:1">
      <c r="A166" t="s">
        <v>831</v>
      </c>
    </row>
    <row r="167" spans="1:1">
      <c r="A167" t="s">
        <v>830</v>
      </c>
    </row>
    <row r="168" spans="1:1">
      <c r="A168" t="s">
        <v>829</v>
      </c>
    </row>
    <row r="169" spans="1:1">
      <c r="A169" t="s">
        <v>828</v>
      </c>
    </row>
    <row r="170" spans="1:1">
      <c r="A170" t="s">
        <v>827</v>
      </c>
    </row>
    <row r="171" spans="1:1">
      <c r="A171" t="s">
        <v>826</v>
      </c>
    </row>
    <row r="172" spans="1:1">
      <c r="A172" t="s">
        <v>825</v>
      </c>
    </row>
    <row r="173" spans="1:1">
      <c r="A173" t="s">
        <v>824</v>
      </c>
    </row>
    <row r="174" spans="1:1">
      <c r="A174" t="s">
        <v>823</v>
      </c>
    </row>
    <row r="175" spans="1:1">
      <c r="A175" t="s">
        <v>822</v>
      </c>
    </row>
    <row r="176" spans="1:1">
      <c r="A176" t="s">
        <v>821</v>
      </c>
    </row>
    <row r="177" spans="1:1">
      <c r="A177" t="s">
        <v>820</v>
      </c>
    </row>
    <row r="178" spans="1:1">
      <c r="A178" t="s">
        <v>819</v>
      </c>
    </row>
    <row r="179" spans="1:1">
      <c r="A179" t="s">
        <v>818</v>
      </c>
    </row>
    <row r="180" spans="1:1">
      <c r="A180" t="s">
        <v>817</v>
      </c>
    </row>
    <row r="181" spans="1:1">
      <c r="A181" t="s">
        <v>816</v>
      </c>
    </row>
    <row r="182" spans="1:1">
      <c r="A182" t="s">
        <v>815</v>
      </c>
    </row>
    <row r="183" spans="1:1">
      <c r="A183" t="s">
        <v>814</v>
      </c>
    </row>
    <row r="184" spans="1:1">
      <c r="A184" t="s">
        <v>813</v>
      </c>
    </row>
    <row r="185" spans="1:1">
      <c r="A185" t="s">
        <v>812</v>
      </c>
    </row>
    <row r="186" spans="1:1">
      <c r="A186" t="s">
        <v>811</v>
      </c>
    </row>
  </sheetData>
  <pageMargins left="0.7" right="0.7" top="0.75" bottom="0.75" header="0.3" footer="0.3"/>
  <pageSetup paperSize="9" orientation="portrait" verticalDpi="0" r:id="rId1"/>
  <ignoredErrors>
    <ignoredError sqref="A2 A8:A186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6A2F-7AD7-462D-8B69-2657A7694633}">
  <dimension ref="A1:O24"/>
  <sheetViews>
    <sheetView zoomScale="115" zoomScaleNormal="115" workbookViewId="0">
      <selection activeCell="C24" sqref="C24"/>
    </sheetView>
  </sheetViews>
  <sheetFormatPr defaultRowHeight="14.4"/>
  <cols>
    <col min="1" max="3" width="9.109375" customWidth="1"/>
  </cols>
  <sheetData>
    <row r="1" spans="1:15">
      <c r="A1" s="81" t="s">
        <v>6172</v>
      </c>
      <c r="E1" s="81" t="s">
        <v>6171</v>
      </c>
      <c r="I1" s="81"/>
      <c r="M1" t="s">
        <v>6170</v>
      </c>
      <c r="O1">
        <v>10</v>
      </c>
    </row>
    <row r="2" spans="1:15">
      <c r="A2" t="s">
        <v>6169</v>
      </c>
      <c r="E2" t="s">
        <v>6168</v>
      </c>
      <c r="I2" t="s">
        <v>6167</v>
      </c>
      <c r="M2" t="s">
        <v>6166</v>
      </c>
    </row>
    <row r="3" spans="1:15">
      <c r="A3" s="134">
        <v>0</v>
      </c>
      <c r="B3" s="134">
        <v>4</v>
      </c>
      <c r="C3" s="134">
        <v>7</v>
      </c>
      <c r="E3" s="134"/>
      <c r="F3" s="134"/>
      <c r="G3" s="134"/>
      <c r="I3" s="134"/>
      <c r="J3" s="134"/>
      <c r="K3" s="134"/>
      <c r="M3" s="134"/>
      <c r="N3" s="134"/>
      <c r="O3" s="134"/>
    </row>
    <row r="4" spans="1:15">
      <c r="A4" s="134">
        <v>2</v>
      </c>
      <c r="B4" s="134">
        <v>5</v>
      </c>
      <c r="C4" s="134">
        <v>8</v>
      </c>
      <c r="E4" s="134"/>
      <c r="F4" s="134"/>
      <c r="G4" s="134"/>
      <c r="I4" s="134"/>
      <c r="J4" s="134"/>
      <c r="K4" s="134"/>
      <c r="M4" s="134"/>
      <c r="N4" s="134"/>
      <c r="O4" s="134"/>
    </row>
    <row r="5" spans="1:15">
      <c r="A5" s="134">
        <v>3</v>
      </c>
      <c r="B5" s="134">
        <v>6</v>
      </c>
      <c r="C5" s="134">
        <v>9</v>
      </c>
      <c r="E5" s="134"/>
      <c r="F5" s="134"/>
      <c r="G5" s="134"/>
      <c r="I5" s="134"/>
      <c r="J5" s="134"/>
      <c r="K5" s="134"/>
      <c r="M5" s="134"/>
      <c r="N5" s="134"/>
      <c r="O5" s="134"/>
    </row>
    <row r="6" spans="1:15">
      <c r="A6" t="s">
        <v>6165</v>
      </c>
      <c r="C6" s="31"/>
    </row>
    <row r="8" spans="1:15">
      <c r="A8" t="s">
        <v>6164</v>
      </c>
      <c r="E8" t="s">
        <v>6163</v>
      </c>
      <c r="I8" t="s">
        <v>6162</v>
      </c>
    </row>
    <row r="9" spans="1:15">
      <c r="A9" s="134"/>
      <c r="B9" s="134"/>
      <c r="C9" s="134"/>
      <c r="E9" s="134"/>
      <c r="F9" s="134"/>
      <c r="G9" s="134"/>
      <c r="I9" s="134"/>
      <c r="J9" s="134"/>
      <c r="K9" s="134"/>
    </row>
    <row r="10" spans="1:15">
      <c r="A10" s="134"/>
      <c r="B10" s="134"/>
      <c r="C10" s="134"/>
      <c r="E10" s="134"/>
      <c r="F10" s="134"/>
      <c r="G10" s="134"/>
      <c r="I10" s="134"/>
      <c r="J10" s="134"/>
      <c r="K10" s="134"/>
    </row>
    <row r="11" spans="1:15">
      <c r="A11" s="134"/>
      <c r="B11" s="134"/>
      <c r="C11" s="134"/>
      <c r="E11" s="134"/>
      <c r="F11" s="134"/>
      <c r="G11" s="134"/>
      <c r="I11" s="134"/>
      <c r="J11" s="134"/>
      <c r="K11" s="134"/>
    </row>
    <row r="13" spans="1:15">
      <c r="A13" t="s">
        <v>6161</v>
      </c>
      <c r="E13" t="s">
        <v>6160</v>
      </c>
    </row>
    <row r="14" spans="1:15">
      <c r="A14" s="134"/>
      <c r="B14" s="134"/>
      <c r="C14" s="134"/>
      <c r="E14" s="134"/>
      <c r="F14" s="134"/>
      <c r="G14" s="134"/>
      <c r="I14" s="81" t="s">
        <v>6159</v>
      </c>
    </row>
    <row r="15" spans="1:15">
      <c r="A15" s="134"/>
      <c r="B15" s="134"/>
      <c r="C15" s="134"/>
      <c r="E15" s="134"/>
      <c r="F15" s="134"/>
      <c r="G15" s="134"/>
      <c r="I15" s="81" t="s">
        <v>6158</v>
      </c>
    </row>
    <row r="16" spans="1:15">
      <c r="A16" s="134"/>
      <c r="B16" s="134"/>
      <c r="C16" s="134"/>
      <c r="E16" s="134"/>
      <c r="F16" s="134"/>
      <c r="G16" s="134"/>
      <c r="I16" s="122" t="s">
        <v>6157</v>
      </c>
    </row>
    <row r="18" spans="1:12">
      <c r="A18" s="40" t="s">
        <v>6156</v>
      </c>
      <c r="B18" s="40"/>
      <c r="C18" s="40" t="s">
        <v>6155</v>
      </c>
      <c r="D18" s="40" t="s">
        <v>6154</v>
      </c>
      <c r="I18" s="81" t="s">
        <v>6153</v>
      </c>
    </row>
    <row r="19" spans="1:12" ht="15" thickBot="1">
      <c r="A19" t="s">
        <v>6152</v>
      </c>
      <c r="C19" s="8" t="s">
        <v>101</v>
      </c>
      <c r="D19" s="8" t="s">
        <v>5999</v>
      </c>
      <c r="E19" t="s">
        <v>6151</v>
      </c>
      <c r="F19" t="s">
        <v>6150</v>
      </c>
      <c r="I19" s="81" t="s">
        <v>6149</v>
      </c>
    </row>
    <row r="20" spans="1:12">
      <c r="A20" s="139">
        <v>1</v>
      </c>
      <c r="B20" s="138">
        <v>4</v>
      </c>
      <c r="C20" s="134"/>
      <c r="D20" s="137">
        <v>2</v>
      </c>
      <c r="E20" s="8"/>
      <c r="F20" s="8"/>
      <c r="I20" s="122" t="s">
        <v>6148</v>
      </c>
    </row>
    <row r="21" spans="1:12" ht="15" thickBot="1">
      <c r="A21" s="136">
        <v>2</v>
      </c>
      <c r="B21" s="135">
        <v>7</v>
      </c>
      <c r="C21" s="134"/>
      <c r="D21" s="133">
        <v>5</v>
      </c>
      <c r="E21" s="8"/>
      <c r="F21" s="8"/>
      <c r="I21" s="122" t="s">
        <v>6147</v>
      </c>
    </row>
    <row r="22" spans="1:12" ht="15" thickBot="1">
      <c r="A22" t="s">
        <v>6146</v>
      </c>
      <c r="I22" s="159" t="s">
        <v>6145</v>
      </c>
      <c r="J22" s="159"/>
      <c r="K22" s="159"/>
      <c r="L22" s="159"/>
    </row>
    <row r="23" spans="1:12">
      <c r="A23" s="30"/>
      <c r="B23" s="28"/>
    </row>
    <row r="24" spans="1:12" ht="15" thickBot="1">
      <c r="A24" s="21"/>
      <c r="B24" s="19"/>
    </row>
  </sheetData>
  <mergeCells count="1">
    <mergeCell ref="I22:L22"/>
  </mergeCells>
  <hyperlinks>
    <hyperlink ref="I22" r:id="rId1" xr:uid="{CA7064C0-3C56-4A47-8127-BFE8DC7A4DFD}"/>
  </hyperlinks>
  <pageMargins left="0.7" right="0.7" top="0.75" bottom="0.75" header="0.3" footer="0.3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6D324-7C50-4496-B28B-80E569136C47}">
  <dimension ref="A1:O10"/>
  <sheetViews>
    <sheetView workbookViewId="0">
      <selection activeCell="C24" sqref="C24"/>
    </sheetView>
  </sheetViews>
  <sheetFormatPr defaultRowHeight="14.4"/>
  <cols>
    <col min="5" max="5" width="10.5546875" bestFit="1" customWidth="1"/>
    <col min="7" max="7" width="9.5546875" bestFit="1" customWidth="1"/>
    <col min="8" max="8" width="4.33203125" customWidth="1"/>
    <col min="9" max="9" width="9.5546875" bestFit="1" customWidth="1"/>
    <col min="10" max="10" width="4.33203125" customWidth="1"/>
    <col min="14" max="14" width="4.33203125" customWidth="1"/>
  </cols>
  <sheetData>
    <row r="1" spans="1:15" s="62" customFormat="1" ht="17.399999999999999">
      <c r="A1" s="160" t="s">
        <v>6190</v>
      </c>
      <c r="B1" s="160"/>
      <c r="C1" s="160"/>
      <c r="E1" s="52" t="s">
        <v>6189</v>
      </c>
      <c r="G1" s="52" t="s">
        <v>6188</v>
      </c>
      <c r="H1" s="52"/>
      <c r="I1" s="52" t="s">
        <v>6151</v>
      </c>
      <c r="K1" s="4" t="s">
        <v>5991</v>
      </c>
      <c r="L1" s="4"/>
      <c r="M1" s="4"/>
      <c r="O1" s="77" t="s">
        <v>6187</v>
      </c>
    </row>
    <row r="2" spans="1:15" s="62" customFormat="1" ht="17.399999999999999">
      <c r="A2" s="148"/>
      <c r="B2" s="147"/>
      <c r="C2" s="146"/>
      <c r="D2" s="161" t="s">
        <v>6186</v>
      </c>
      <c r="E2" s="152" t="s">
        <v>6185</v>
      </c>
      <c r="F2" s="162" t="s">
        <v>6184</v>
      </c>
      <c r="G2" s="151"/>
      <c r="H2" s="151"/>
      <c r="I2" s="150"/>
      <c r="K2" s="149" t="s">
        <v>6183</v>
      </c>
      <c r="O2" s="77" t="s">
        <v>6182</v>
      </c>
    </row>
    <row r="3" spans="1:15" s="62" customFormat="1" ht="17.399999999999999">
      <c r="A3" s="145"/>
      <c r="B3" s="144"/>
      <c r="C3" s="143"/>
      <c r="D3" s="161"/>
      <c r="E3" s="152" t="s">
        <v>6181</v>
      </c>
      <c r="F3" s="162"/>
      <c r="G3" s="151"/>
      <c r="H3" s="151"/>
      <c r="I3" s="150"/>
      <c r="K3" s="149" t="s">
        <v>6180</v>
      </c>
      <c r="O3" s="77" t="s">
        <v>6179</v>
      </c>
    </row>
    <row r="4" spans="1:15" s="62" customFormat="1" ht="17.399999999999999">
      <c r="A4" s="142"/>
      <c r="B4" s="141"/>
      <c r="C4" s="140"/>
      <c r="D4" s="161"/>
      <c r="E4" s="152" t="s">
        <v>6178</v>
      </c>
      <c r="F4" s="162"/>
      <c r="G4" s="151"/>
      <c r="H4" s="151"/>
      <c r="I4" s="150"/>
      <c r="K4" s="149" t="s">
        <v>6177</v>
      </c>
      <c r="O4" s="77" t="s">
        <v>6176</v>
      </c>
    </row>
    <row r="5" spans="1:15" s="62" customFormat="1" ht="15.6">
      <c r="O5" s="77" t="s">
        <v>6175</v>
      </c>
    </row>
    <row r="6" spans="1:15" s="62" customFormat="1" ht="15.6">
      <c r="O6" s="77" t="s">
        <v>6174</v>
      </c>
    </row>
    <row r="7" spans="1:15" s="62" customFormat="1" ht="17.399999999999999">
      <c r="A7" s="160" t="s">
        <v>6173</v>
      </c>
      <c r="B7" s="160"/>
      <c r="C7" s="160"/>
    </row>
    <row r="8" spans="1:15" s="62" customFormat="1" ht="15.6">
      <c r="A8" s="148"/>
      <c r="B8" s="147"/>
      <c r="C8" s="146"/>
    </row>
    <row r="9" spans="1:15" s="62" customFormat="1" ht="15.6">
      <c r="A9" s="145"/>
      <c r="B9" s="144"/>
      <c r="C9" s="143"/>
    </row>
    <row r="10" spans="1:15" s="62" customFormat="1" ht="15.6">
      <c r="A10" s="142"/>
      <c r="B10" s="141"/>
      <c r="C10" s="140"/>
    </row>
  </sheetData>
  <mergeCells count="4">
    <mergeCell ref="A1:C1"/>
    <mergeCell ref="D2:D4"/>
    <mergeCell ref="F2:F4"/>
    <mergeCell ref="A7:C7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>
      <selection activeCell="C2" sqref="C2"/>
    </sheetView>
  </sheetViews>
  <sheetFormatPr defaultRowHeight="14.4"/>
  <cols>
    <col min="1" max="1" width="11.44140625" bestFit="1" customWidth="1"/>
    <col min="2" max="2" width="6.5546875" style="8" bestFit="1" customWidth="1"/>
    <col min="3" max="3" width="12.33203125" style="8" bestFit="1" customWidth="1"/>
    <col min="5" max="5" width="2.44140625" customWidth="1"/>
    <col min="7" max="7" width="13.109375" customWidth="1"/>
    <col min="8" max="8" width="12.33203125" bestFit="1" customWidth="1"/>
  </cols>
  <sheetData>
    <row r="1" spans="1:14" ht="16.2" thickBot="1">
      <c r="A1" s="12" t="s">
        <v>46</v>
      </c>
      <c r="B1" s="17" t="s">
        <v>27</v>
      </c>
      <c r="C1" s="17" t="s">
        <v>42</v>
      </c>
      <c r="G1" s="4" t="s">
        <v>22</v>
      </c>
      <c r="H1" s="5"/>
      <c r="I1" s="5"/>
      <c r="J1" s="5"/>
      <c r="K1" s="5"/>
      <c r="L1" s="5"/>
      <c r="M1" s="5"/>
      <c r="N1" s="5"/>
    </row>
    <row r="2" spans="1:14" ht="15" thickTop="1">
      <c r="A2" t="s">
        <v>47</v>
      </c>
      <c r="B2" s="18">
        <f ca="1">1+RAND()*2.1+RAND()*0.6+RAND()*0.9</f>
        <v>3.5</v>
      </c>
      <c r="G2" s="14" t="s">
        <v>72</v>
      </c>
    </row>
    <row r="3" spans="1:14">
      <c r="A3" t="s">
        <v>48</v>
      </c>
      <c r="B3" s="18">
        <f t="shared" ref="B3:B26" ca="1" si="0">1+RAND()*2.1+RAND()*0.6+RAND()*0.9</f>
        <v>1.9</v>
      </c>
      <c r="G3" s="14" t="s">
        <v>78</v>
      </c>
    </row>
    <row r="4" spans="1:14">
      <c r="A4" t="s">
        <v>49</v>
      </c>
      <c r="B4" s="18">
        <f t="shared" ca="1" si="0"/>
        <v>2.6</v>
      </c>
      <c r="G4" s="14" t="s">
        <v>79</v>
      </c>
    </row>
    <row r="5" spans="1:14">
      <c r="A5" t="s">
        <v>50</v>
      </c>
      <c r="B5" s="18">
        <f t="shared" ca="1" si="0"/>
        <v>2.8</v>
      </c>
      <c r="G5" s="13" t="s">
        <v>41</v>
      </c>
      <c r="H5" s="13" t="s">
        <v>42</v>
      </c>
    </row>
    <row r="6" spans="1:14">
      <c r="A6" t="s">
        <v>51</v>
      </c>
      <c r="B6" s="18">
        <f t="shared" ca="1" si="0"/>
        <v>3.5</v>
      </c>
      <c r="G6" s="15" t="s">
        <v>74</v>
      </c>
      <c r="H6" s="16" t="s">
        <v>43</v>
      </c>
    </row>
    <row r="7" spans="1:14">
      <c r="A7" t="s">
        <v>52</v>
      </c>
      <c r="B7" s="18">
        <f t="shared" ca="1" si="0"/>
        <v>2.5</v>
      </c>
      <c r="G7" s="15" t="s">
        <v>75</v>
      </c>
      <c r="H7" s="16" t="s">
        <v>44</v>
      </c>
    </row>
    <row r="8" spans="1:14">
      <c r="A8" t="s">
        <v>53</v>
      </c>
      <c r="B8" s="18">
        <f t="shared" ca="1" si="0"/>
        <v>3.4</v>
      </c>
      <c r="G8" s="15" t="s">
        <v>76</v>
      </c>
      <c r="H8" s="16" t="s">
        <v>73</v>
      </c>
    </row>
    <row r="9" spans="1:14">
      <c r="A9" t="s">
        <v>54</v>
      </c>
      <c r="B9" s="18">
        <f t="shared" ca="1" si="0"/>
        <v>2</v>
      </c>
      <c r="G9" s="15" t="s">
        <v>77</v>
      </c>
      <c r="H9" s="16" t="s">
        <v>45</v>
      </c>
    </row>
    <row r="10" spans="1:14">
      <c r="A10" t="s">
        <v>55</v>
      </c>
      <c r="B10" s="18">
        <f t="shared" ca="1" si="0"/>
        <v>4.2</v>
      </c>
    </row>
    <row r="11" spans="1:14">
      <c r="A11" t="s">
        <v>56</v>
      </c>
      <c r="B11" s="18">
        <f t="shared" ca="1" si="0"/>
        <v>2.8</v>
      </c>
    </row>
    <row r="12" spans="1:14">
      <c r="A12" t="s">
        <v>57</v>
      </c>
      <c r="B12" s="18">
        <f t="shared" ca="1" si="0"/>
        <v>1.8</v>
      </c>
    </row>
    <row r="13" spans="1:14">
      <c r="A13" t="s">
        <v>58</v>
      </c>
      <c r="B13" s="18">
        <f t="shared" ca="1" si="0"/>
        <v>2.2000000000000002</v>
      </c>
    </row>
    <row r="14" spans="1:14">
      <c r="A14" t="s">
        <v>59</v>
      </c>
      <c r="B14" s="18">
        <f t="shared" ca="1" si="0"/>
        <v>3.8</v>
      </c>
    </row>
    <row r="15" spans="1:14">
      <c r="A15" t="s">
        <v>60</v>
      </c>
      <c r="B15" s="18">
        <f t="shared" ca="1" si="0"/>
        <v>3.2</v>
      </c>
    </row>
    <row r="16" spans="1:14">
      <c r="A16" t="s">
        <v>61</v>
      </c>
      <c r="B16" s="18">
        <f t="shared" ca="1" si="0"/>
        <v>2.2999999999999998</v>
      </c>
    </row>
    <row r="17" spans="1:2">
      <c r="A17" t="s">
        <v>62</v>
      </c>
      <c r="B17" s="18">
        <f t="shared" ca="1" si="0"/>
        <v>2.8</v>
      </c>
    </row>
    <row r="18" spans="1:2">
      <c r="A18" t="s">
        <v>63</v>
      </c>
      <c r="B18" s="18">
        <f t="shared" ca="1" si="0"/>
        <v>2.7</v>
      </c>
    </row>
    <row r="19" spans="1:2">
      <c r="A19" t="s">
        <v>64</v>
      </c>
      <c r="B19" s="18">
        <f t="shared" ca="1" si="0"/>
        <v>3.1</v>
      </c>
    </row>
    <row r="20" spans="1:2">
      <c r="A20" t="s">
        <v>65</v>
      </c>
      <c r="B20" s="18">
        <f t="shared" ca="1" si="0"/>
        <v>3.3</v>
      </c>
    </row>
    <row r="21" spans="1:2">
      <c r="A21" t="s">
        <v>66</v>
      </c>
      <c r="B21" s="18">
        <f t="shared" ca="1" si="0"/>
        <v>1.8</v>
      </c>
    </row>
    <row r="22" spans="1:2">
      <c r="A22" t="s">
        <v>67</v>
      </c>
      <c r="B22" s="18">
        <f t="shared" ca="1" si="0"/>
        <v>1.8</v>
      </c>
    </row>
    <row r="23" spans="1:2">
      <c r="A23" t="s">
        <v>68</v>
      </c>
      <c r="B23" s="18">
        <f t="shared" ca="1" si="0"/>
        <v>3.6</v>
      </c>
    </row>
    <row r="24" spans="1:2">
      <c r="A24" t="s">
        <v>69</v>
      </c>
      <c r="B24" s="18">
        <f t="shared" ca="1" si="0"/>
        <v>2.4</v>
      </c>
    </row>
    <row r="25" spans="1:2">
      <c r="A25" t="s">
        <v>70</v>
      </c>
      <c r="B25" s="18">
        <f t="shared" ca="1" si="0"/>
        <v>2.2999999999999998</v>
      </c>
    </row>
    <row r="26" spans="1:2">
      <c r="A26" t="s">
        <v>71</v>
      </c>
      <c r="B26" s="18">
        <f t="shared" ca="1" si="0"/>
        <v>3.5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4"/>
  <sheetViews>
    <sheetView workbookViewId="0">
      <selection activeCell="G3" sqref="G3:I9"/>
    </sheetView>
  </sheetViews>
  <sheetFormatPr defaultRowHeight="14.4"/>
  <cols>
    <col min="2" max="2" width="17.33203125" customWidth="1"/>
    <col min="3" max="3" width="15.109375" customWidth="1"/>
    <col min="4" max="4" width="11.88671875" customWidth="1"/>
    <col min="5" max="5" width="15.109375" bestFit="1" customWidth="1"/>
    <col min="7" max="7" width="4.5546875" bestFit="1" customWidth="1"/>
    <col min="8" max="8" width="5.5546875" style="8" bestFit="1" customWidth="1"/>
    <col min="9" max="9" width="14.33203125" style="8" customWidth="1"/>
    <col min="11" max="11" width="18.44140625" bestFit="1" customWidth="1"/>
  </cols>
  <sheetData>
    <row r="1" spans="1:10" s="54" customFormat="1" ht="22.5" customHeight="1">
      <c r="A1" s="54" t="s">
        <v>117</v>
      </c>
      <c r="F1" s="54" t="s">
        <v>806</v>
      </c>
      <c r="H1" s="55"/>
      <c r="I1" s="55"/>
    </row>
    <row r="2" spans="1:10">
      <c r="B2" s="50" t="s">
        <v>110</v>
      </c>
      <c r="C2" s="49">
        <v>30</v>
      </c>
    </row>
    <row r="3" spans="1:10" ht="18.75" customHeight="1">
      <c r="A3" s="53"/>
      <c r="B3" s="53" t="s">
        <v>116</v>
      </c>
      <c r="C3" s="53" t="s">
        <v>115</v>
      </c>
      <c r="D3" s="53" t="s">
        <v>114</v>
      </c>
      <c r="E3" s="53" t="s">
        <v>113</v>
      </c>
      <c r="G3" s="4" t="s">
        <v>112</v>
      </c>
      <c r="H3" s="4" t="s">
        <v>111</v>
      </c>
      <c r="I3" s="52" t="s">
        <v>27</v>
      </c>
      <c r="J3" s="51"/>
    </row>
    <row r="4" spans="1:10">
      <c r="A4">
        <v>1</v>
      </c>
      <c r="B4" s="8">
        <v>10005658</v>
      </c>
      <c r="C4" s="44">
        <v>17</v>
      </c>
      <c r="G4" s="48">
        <v>0</v>
      </c>
      <c r="H4" s="46">
        <v>0.5</v>
      </c>
      <c r="I4" s="45" t="s">
        <v>109</v>
      </c>
    </row>
    <row r="5" spans="1:10">
      <c r="A5">
        <v>2</v>
      </c>
      <c r="B5" s="8">
        <v>10005648</v>
      </c>
      <c r="C5" s="44">
        <v>30</v>
      </c>
      <c r="G5" s="47">
        <v>0.5</v>
      </c>
      <c r="H5" s="46">
        <v>0.6</v>
      </c>
      <c r="I5" s="45" t="s">
        <v>108</v>
      </c>
    </row>
    <row r="6" spans="1:10">
      <c r="A6">
        <v>3</v>
      </c>
      <c r="B6" s="8">
        <v>10005638</v>
      </c>
      <c r="C6" s="44">
        <v>18</v>
      </c>
      <c r="G6" s="47">
        <v>0.6</v>
      </c>
      <c r="H6" s="46">
        <v>0.7</v>
      </c>
      <c r="I6" s="45" t="s">
        <v>107</v>
      </c>
    </row>
    <row r="7" spans="1:10">
      <c r="A7">
        <v>4</v>
      </c>
      <c r="B7" s="8">
        <v>10005628</v>
      </c>
      <c r="C7" s="44">
        <v>0</v>
      </c>
      <c r="G7" s="47">
        <v>0.7</v>
      </c>
      <c r="H7" s="46">
        <v>0.8</v>
      </c>
      <c r="I7" s="45" t="s">
        <v>106</v>
      </c>
    </row>
    <row r="8" spans="1:10">
      <c r="A8">
        <v>5</v>
      </c>
      <c r="B8" s="8">
        <v>10005618</v>
      </c>
      <c r="C8" s="44">
        <v>16</v>
      </c>
      <c r="G8" s="47">
        <v>0.8</v>
      </c>
      <c r="H8" s="46">
        <v>0.9</v>
      </c>
      <c r="I8" s="45" t="s">
        <v>105</v>
      </c>
    </row>
    <row r="9" spans="1:10">
      <c r="A9">
        <v>6</v>
      </c>
      <c r="B9" s="8">
        <v>10005608</v>
      </c>
      <c r="C9" s="44">
        <v>17</v>
      </c>
      <c r="G9" s="47">
        <v>0.9</v>
      </c>
      <c r="H9" s="46">
        <v>1</v>
      </c>
      <c r="I9" s="45" t="s">
        <v>104</v>
      </c>
    </row>
    <row r="10" spans="1:10">
      <c r="A10">
        <v>7</v>
      </c>
      <c r="B10" s="8">
        <v>10005598</v>
      </c>
      <c r="C10" s="44">
        <v>16</v>
      </c>
    </row>
    <row r="11" spans="1:10">
      <c r="A11">
        <v>8</v>
      </c>
      <c r="B11" s="8">
        <v>10005588</v>
      </c>
      <c r="C11" s="44">
        <v>24</v>
      </c>
    </row>
    <row r="12" spans="1:10">
      <c r="A12">
        <v>9</v>
      </c>
      <c r="B12" s="8">
        <v>10005578</v>
      </c>
      <c r="C12" s="44">
        <v>7</v>
      </c>
    </row>
    <row r="13" spans="1:10">
      <c r="A13">
        <v>10</v>
      </c>
      <c r="B13" s="8">
        <v>10005568</v>
      </c>
      <c r="C13" s="44">
        <v>1</v>
      </c>
    </row>
    <row r="14" spans="1:10">
      <c r="A14">
        <v>11</v>
      </c>
      <c r="B14" s="8">
        <v>10005558</v>
      </c>
      <c r="C14" s="44">
        <v>16</v>
      </c>
    </row>
    <row r="15" spans="1:10">
      <c r="A15">
        <v>12</v>
      </c>
      <c r="B15" s="8">
        <v>10005548</v>
      </c>
      <c r="C15" s="44">
        <v>17</v>
      </c>
    </row>
    <row r="16" spans="1:10">
      <c r="A16">
        <v>13</v>
      </c>
      <c r="B16" s="8">
        <v>10005538</v>
      </c>
      <c r="C16" s="44">
        <v>8</v>
      </c>
    </row>
    <row r="17" spans="1:3">
      <c r="A17">
        <v>14</v>
      </c>
      <c r="B17" s="8">
        <v>10005528</v>
      </c>
      <c r="C17" s="44">
        <v>13</v>
      </c>
    </row>
    <row r="18" spans="1:3">
      <c r="A18">
        <v>15</v>
      </c>
      <c r="B18" s="8">
        <v>10005518</v>
      </c>
      <c r="C18" s="44">
        <v>15</v>
      </c>
    </row>
    <row r="19" spans="1:3">
      <c r="A19">
        <v>16</v>
      </c>
      <c r="B19" s="8">
        <v>10005508</v>
      </c>
      <c r="C19" s="44">
        <v>18</v>
      </c>
    </row>
    <row r="20" spans="1:3">
      <c r="A20">
        <v>17</v>
      </c>
      <c r="B20" s="8">
        <v>10005498</v>
      </c>
      <c r="C20" s="44">
        <v>18</v>
      </c>
    </row>
    <row r="21" spans="1:3">
      <c r="A21">
        <v>18</v>
      </c>
      <c r="B21" s="8">
        <v>10005488</v>
      </c>
      <c r="C21" s="44">
        <v>14</v>
      </c>
    </row>
    <row r="22" spans="1:3">
      <c r="A22">
        <v>19</v>
      </c>
      <c r="B22" s="8">
        <v>10005478</v>
      </c>
      <c r="C22" s="44">
        <v>12</v>
      </c>
    </row>
    <row r="23" spans="1:3">
      <c r="A23">
        <v>20</v>
      </c>
      <c r="B23" s="8">
        <v>10005468</v>
      </c>
      <c r="C23" s="44">
        <v>9</v>
      </c>
    </row>
    <row r="24" spans="1:3">
      <c r="A24">
        <v>21</v>
      </c>
      <c r="B24" s="8">
        <v>10005458</v>
      </c>
      <c r="C24" s="44">
        <v>28</v>
      </c>
    </row>
    <row r="25" spans="1:3">
      <c r="A25">
        <v>22</v>
      </c>
      <c r="B25" s="8">
        <v>10005448</v>
      </c>
      <c r="C25" s="44">
        <v>12</v>
      </c>
    </row>
    <row r="26" spans="1:3">
      <c r="A26">
        <v>23</v>
      </c>
      <c r="B26" s="8">
        <v>10005438</v>
      </c>
      <c r="C26" s="44">
        <v>12</v>
      </c>
    </row>
    <row r="27" spans="1:3">
      <c r="A27">
        <v>24</v>
      </c>
      <c r="B27" s="8">
        <v>10005428</v>
      </c>
      <c r="C27" s="44">
        <v>30</v>
      </c>
    </row>
    <row r="28" spans="1:3">
      <c r="A28">
        <v>25</v>
      </c>
      <c r="B28" s="8">
        <v>10005418</v>
      </c>
      <c r="C28" s="44">
        <v>16</v>
      </c>
    </row>
    <row r="29" spans="1:3">
      <c r="A29">
        <v>26</v>
      </c>
      <c r="B29" s="8">
        <v>10005408</v>
      </c>
      <c r="C29" s="44">
        <v>10</v>
      </c>
    </row>
    <row r="30" spans="1:3">
      <c r="A30">
        <v>27</v>
      </c>
      <c r="B30" s="8">
        <v>10005398</v>
      </c>
      <c r="C30" s="44">
        <v>4</v>
      </c>
    </row>
    <row r="31" spans="1:3">
      <c r="A31">
        <v>28</v>
      </c>
      <c r="B31" s="8">
        <v>10005388</v>
      </c>
      <c r="C31" s="44">
        <v>27</v>
      </c>
    </row>
    <row r="32" spans="1:3">
      <c r="A32">
        <v>29</v>
      </c>
      <c r="B32" s="8">
        <v>10005378</v>
      </c>
      <c r="C32" s="44">
        <v>29</v>
      </c>
    </row>
    <row r="33" spans="1:4">
      <c r="A33">
        <v>30</v>
      </c>
      <c r="B33" s="8">
        <v>10005368</v>
      </c>
      <c r="C33" s="44">
        <v>24</v>
      </c>
    </row>
    <row r="34" spans="1:4">
      <c r="A34" s="153" t="s">
        <v>103</v>
      </c>
      <c r="B34" s="153"/>
      <c r="C34" s="43"/>
      <c r="D34" s="43"/>
    </row>
  </sheetData>
  <mergeCells count="1">
    <mergeCell ref="A34:B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36"/>
  <sheetViews>
    <sheetView topLeftCell="A15" workbookViewId="0">
      <selection activeCell="P96" sqref="P96"/>
    </sheetView>
  </sheetViews>
  <sheetFormatPr defaultRowHeight="14.4"/>
  <cols>
    <col min="13" max="13" width="9.33203125" bestFit="1" customWidth="1"/>
    <col min="14" max="14" width="15.44140625" bestFit="1" customWidth="1"/>
    <col min="15" max="15" width="27.44140625" bestFit="1" customWidth="1"/>
    <col min="16" max="16" width="27.33203125" bestFit="1" customWidth="1"/>
    <col min="17" max="17" width="4.88671875" bestFit="1" customWidth="1"/>
    <col min="18" max="18" width="10.109375" bestFit="1" customWidth="1"/>
  </cols>
  <sheetData>
    <row r="1" spans="1:18" ht="18">
      <c r="A1" s="34" t="s">
        <v>663</v>
      </c>
      <c r="L1" s="40" t="s">
        <v>662</v>
      </c>
      <c r="M1" s="56" t="s">
        <v>121</v>
      </c>
      <c r="N1" s="56" t="s">
        <v>122</v>
      </c>
      <c r="O1" s="56" t="s">
        <v>123</v>
      </c>
      <c r="P1" s="56" t="s">
        <v>124</v>
      </c>
      <c r="Q1" s="56" t="s">
        <v>125</v>
      </c>
      <c r="R1" s="56" t="s">
        <v>126</v>
      </c>
    </row>
    <row r="2" spans="1:18">
      <c r="A2" s="35" t="s">
        <v>664</v>
      </c>
      <c r="L2" t="s">
        <v>669</v>
      </c>
      <c r="M2" s="57" t="s">
        <v>200</v>
      </c>
      <c r="N2" s="57" t="s">
        <v>201</v>
      </c>
      <c r="O2" s="57" t="s">
        <v>202</v>
      </c>
      <c r="P2" s="57" t="s">
        <v>203</v>
      </c>
      <c r="Q2" s="57" t="s">
        <v>131</v>
      </c>
      <c r="R2" s="58">
        <v>21754</v>
      </c>
    </row>
    <row r="3" spans="1:18">
      <c r="A3" s="36" t="s">
        <v>665</v>
      </c>
      <c r="L3" t="s">
        <v>670</v>
      </c>
      <c r="M3" s="57" t="s">
        <v>421</v>
      </c>
      <c r="N3" s="57" t="s">
        <v>422</v>
      </c>
      <c r="O3" s="57" t="s">
        <v>423</v>
      </c>
      <c r="P3" s="57" t="s">
        <v>424</v>
      </c>
      <c r="Q3" s="57" t="s">
        <v>364</v>
      </c>
      <c r="R3" s="58">
        <v>20779</v>
      </c>
    </row>
    <row r="4" spans="1:18">
      <c r="L4" t="s">
        <v>671</v>
      </c>
      <c r="M4" s="57" t="s">
        <v>136</v>
      </c>
      <c r="N4" s="57" t="s">
        <v>137</v>
      </c>
      <c r="O4" s="57" t="s">
        <v>138</v>
      </c>
      <c r="P4" s="57" t="s">
        <v>139</v>
      </c>
      <c r="Q4" s="57" t="s">
        <v>131</v>
      </c>
      <c r="R4" s="58">
        <v>31414</v>
      </c>
    </row>
    <row r="5" spans="1:18">
      <c r="A5" s="40" t="s">
        <v>662</v>
      </c>
      <c r="B5" s="56" t="s">
        <v>121</v>
      </c>
      <c r="C5" s="56" t="s">
        <v>122</v>
      </c>
      <c r="D5" s="56" t="s">
        <v>123</v>
      </c>
      <c r="E5" s="56" t="s">
        <v>124</v>
      </c>
      <c r="F5" s="56" t="s">
        <v>125</v>
      </c>
      <c r="G5" s="56" t="s">
        <v>126</v>
      </c>
      <c r="L5" t="s">
        <v>672</v>
      </c>
      <c r="M5" s="57" t="s">
        <v>188</v>
      </c>
      <c r="N5" s="57" t="s">
        <v>189</v>
      </c>
      <c r="O5" s="57" t="s">
        <v>190</v>
      </c>
      <c r="P5" s="57" t="s">
        <v>191</v>
      </c>
      <c r="Q5" s="57" t="s">
        <v>131</v>
      </c>
      <c r="R5" s="58">
        <v>31916</v>
      </c>
    </row>
    <row r="6" spans="1:18">
      <c r="A6" t="s">
        <v>709</v>
      </c>
      <c r="L6" t="s">
        <v>673</v>
      </c>
      <c r="M6" s="57" t="s">
        <v>216</v>
      </c>
      <c r="N6" s="57" t="s">
        <v>217</v>
      </c>
      <c r="O6" s="57" t="s">
        <v>218</v>
      </c>
      <c r="P6" s="57" t="s">
        <v>219</v>
      </c>
      <c r="Q6" s="57" t="s">
        <v>131</v>
      </c>
      <c r="R6" s="58">
        <v>31372</v>
      </c>
    </row>
    <row r="7" spans="1:18">
      <c r="A7" t="s">
        <v>767</v>
      </c>
      <c r="L7" t="s">
        <v>674</v>
      </c>
      <c r="M7" s="57" t="s">
        <v>561</v>
      </c>
      <c r="N7" s="57" t="s">
        <v>562</v>
      </c>
      <c r="O7" s="57" t="s">
        <v>563</v>
      </c>
      <c r="P7" s="57" t="s">
        <v>564</v>
      </c>
      <c r="Q7" s="57" t="s">
        <v>364</v>
      </c>
      <c r="R7" s="58">
        <v>20647</v>
      </c>
    </row>
    <row r="8" spans="1:18">
      <c r="A8" t="s">
        <v>700</v>
      </c>
      <c r="L8" t="s">
        <v>675</v>
      </c>
      <c r="M8" s="57" t="s">
        <v>344</v>
      </c>
      <c r="N8" s="57" t="s">
        <v>345</v>
      </c>
      <c r="O8" s="57" t="s">
        <v>346</v>
      </c>
      <c r="P8" s="57" t="s">
        <v>347</v>
      </c>
      <c r="Q8" s="57" t="s">
        <v>131</v>
      </c>
      <c r="R8" s="58">
        <v>33921</v>
      </c>
    </row>
    <row r="9" spans="1:18">
      <c r="A9" t="s">
        <v>788</v>
      </c>
      <c r="L9" t="s">
        <v>676</v>
      </c>
      <c r="M9" s="57" t="s">
        <v>549</v>
      </c>
      <c r="N9" s="57" t="s">
        <v>550</v>
      </c>
      <c r="O9" s="57" t="s">
        <v>551</v>
      </c>
      <c r="P9" s="57" t="s">
        <v>552</v>
      </c>
      <c r="Q9" s="57" t="s">
        <v>364</v>
      </c>
      <c r="R9" s="58">
        <v>24994</v>
      </c>
    </row>
    <row r="10" spans="1:18">
      <c r="A10" t="s">
        <v>721</v>
      </c>
      <c r="L10" t="s">
        <v>677</v>
      </c>
      <c r="M10" s="57" t="s">
        <v>641</v>
      </c>
      <c r="N10" s="57" t="s">
        <v>642</v>
      </c>
      <c r="O10" s="57" t="s">
        <v>643</v>
      </c>
      <c r="P10" s="57" t="s">
        <v>644</v>
      </c>
      <c r="Q10" s="57" t="s">
        <v>364</v>
      </c>
      <c r="R10" s="58">
        <v>23694</v>
      </c>
    </row>
    <row r="11" spans="1:18">
      <c r="A11" t="s">
        <v>683</v>
      </c>
      <c r="L11" t="s">
        <v>678</v>
      </c>
      <c r="M11" s="57" t="s">
        <v>256</v>
      </c>
      <c r="N11" s="57" t="s">
        <v>257</v>
      </c>
      <c r="O11" s="57" t="s">
        <v>258</v>
      </c>
      <c r="P11" s="57" t="s">
        <v>259</v>
      </c>
      <c r="Q11" s="57" t="s">
        <v>131</v>
      </c>
      <c r="R11" s="58">
        <v>17081</v>
      </c>
    </row>
    <row r="12" spans="1:18">
      <c r="A12" t="s">
        <v>738</v>
      </c>
      <c r="L12" t="s">
        <v>679</v>
      </c>
      <c r="M12" s="57" t="s">
        <v>180</v>
      </c>
      <c r="N12" s="57" t="s">
        <v>181</v>
      </c>
      <c r="O12" s="57" t="s">
        <v>182</v>
      </c>
      <c r="P12" s="57" t="s">
        <v>183</v>
      </c>
      <c r="Q12" s="57" t="s">
        <v>131</v>
      </c>
      <c r="R12" s="58">
        <v>29892</v>
      </c>
    </row>
    <row r="13" spans="1:18">
      <c r="A13" t="s">
        <v>715</v>
      </c>
      <c r="L13" t="s">
        <v>680</v>
      </c>
      <c r="M13" s="57" t="s">
        <v>160</v>
      </c>
      <c r="N13" s="57" t="s">
        <v>161</v>
      </c>
      <c r="O13" s="57" t="s">
        <v>162</v>
      </c>
      <c r="P13" s="57" t="s">
        <v>163</v>
      </c>
      <c r="Q13" s="57" t="s">
        <v>131</v>
      </c>
      <c r="R13" s="58">
        <v>32229</v>
      </c>
    </row>
    <row r="14" spans="1:18">
      <c r="A14" t="s">
        <v>677</v>
      </c>
      <c r="L14" t="s">
        <v>681</v>
      </c>
      <c r="M14" s="57" t="s">
        <v>461</v>
      </c>
      <c r="N14" s="57" t="s">
        <v>462</v>
      </c>
      <c r="O14" s="57" t="s">
        <v>463</v>
      </c>
      <c r="P14" s="57" t="s">
        <v>464</v>
      </c>
      <c r="Q14" s="57" t="s">
        <v>364</v>
      </c>
      <c r="R14" s="58">
        <v>18382</v>
      </c>
    </row>
    <row r="15" spans="1:18">
      <c r="A15" t="s">
        <v>740</v>
      </c>
      <c r="L15" t="s">
        <v>682</v>
      </c>
      <c r="M15" s="57" t="s">
        <v>248</v>
      </c>
      <c r="N15" s="57" t="s">
        <v>249</v>
      </c>
      <c r="O15" s="57" t="s">
        <v>250</v>
      </c>
      <c r="P15" s="57" t="s">
        <v>251</v>
      </c>
      <c r="Q15" s="57" t="s">
        <v>131</v>
      </c>
      <c r="R15" s="58">
        <v>33051</v>
      </c>
    </row>
    <row r="16" spans="1:18">
      <c r="L16" t="s">
        <v>683</v>
      </c>
      <c r="M16" s="57" t="s">
        <v>280</v>
      </c>
      <c r="N16" s="57" t="s">
        <v>281</v>
      </c>
      <c r="O16" s="57" t="s">
        <v>282</v>
      </c>
      <c r="P16" s="57" t="s">
        <v>283</v>
      </c>
      <c r="Q16" s="57" t="s">
        <v>131</v>
      </c>
      <c r="R16" s="58">
        <v>26792</v>
      </c>
    </row>
    <row r="17" spans="12:18">
      <c r="L17" t="s">
        <v>684</v>
      </c>
      <c r="M17" s="57" t="s">
        <v>304</v>
      </c>
      <c r="N17" s="57" t="s">
        <v>305</v>
      </c>
      <c r="O17" s="57" t="s">
        <v>306</v>
      </c>
      <c r="P17" s="57" t="s">
        <v>307</v>
      </c>
      <c r="Q17" s="57" t="s">
        <v>131</v>
      </c>
      <c r="R17" s="58">
        <v>22701</v>
      </c>
    </row>
    <row r="18" spans="12:18">
      <c r="L18" t="s">
        <v>685</v>
      </c>
      <c r="M18" s="57" t="s">
        <v>589</v>
      </c>
      <c r="N18" s="57" t="s">
        <v>590</v>
      </c>
      <c r="O18" s="57" t="s">
        <v>591</v>
      </c>
      <c r="P18" s="57" t="s">
        <v>592</v>
      </c>
      <c r="Q18" s="57" t="s">
        <v>364</v>
      </c>
      <c r="R18" s="58">
        <v>36116</v>
      </c>
    </row>
    <row r="19" spans="12:18">
      <c r="L19" t="s">
        <v>686</v>
      </c>
      <c r="M19" s="57" t="s">
        <v>184</v>
      </c>
      <c r="N19" s="57" t="s">
        <v>185</v>
      </c>
      <c r="O19" s="57" t="s">
        <v>186</v>
      </c>
      <c r="P19" s="57" t="s">
        <v>187</v>
      </c>
      <c r="Q19" s="57" t="s">
        <v>131</v>
      </c>
      <c r="R19" s="58">
        <v>18800</v>
      </c>
    </row>
    <row r="20" spans="12:18">
      <c r="L20" t="s">
        <v>687</v>
      </c>
      <c r="M20" s="57" t="s">
        <v>577</v>
      </c>
      <c r="N20" s="57" t="s">
        <v>578</v>
      </c>
      <c r="O20" s="57" t="s">
        <v>579</v>
      </c>
      <c r="P20" s="57" t="s">
        <v>580</v>
      </c>
      <c r="Q20" s="57" t="s">
        <v>364</v>
      </c>
      <c r="R20" s="58">
        <v>30482</v>
      </c>
    </row>
    <row r="21" spans="12:18">
      <c r="L21" t="s">
        <v>688</v>
      </c>
      <c r="M21" s="57" t="s">
        <v>521</v>
      </c>
      <c r="N21" s="57" t="s">
        <v>522</v>
      </c>
      <c r="O21" s="57" t="s">
        <v>523</v>
      </c>
      <c r="P21" s="57" t="s">
        <v>524</v>
      </c>
      <c r="Q21" s="57" t="s">
        <v>364</v>
      </c>
      <c r="R21" s="58">
        <v>31804</v>
      </c>
    </row>
    <row r="22" spans="12:18">
      <c r="L22" t="s">
        <v>689</v>
      </c>
      <c r="M22" s="57" t="s">
        <v>328</v>
      </c>
      <c r="N22" s="57" t="s">
        <v>329</v>
      </c>
      <c r="O22" s="57" t="s">
        <v>330</v>
      </c>
      <c r="P22" s="57" t="s">
        <v>331</v>
      </c>
      <c r="Q22" s="57" t="s">
        <v>131</v>
      </c>
      <c r="R22" s="58">
        <v>19765</v>
      </c>
    </row>
    <row r="23" spans="12:18">
      <c r="L23" t="s">
        <v>690</v>
      </c>
      <c r="M23" s="57" t="s">
        <v>236</v>
      </c>
      <c r="N23" s="57" t="s">
        <v>237</v>
      </c>
      <c r="O23" s="57" t="s">
        <v>238</v>
      </c>
      <c r="P23" s="57" t="s">
        <v>239</v>
      </c>
      <c r="Q23" s="57" t="s">
        <v>131</v>
      </c>
      <c r="R23" s="58">
        <v>18552</v>
      </c>
    </row>
    <row r="24" spans="12:18">
      <c r="L24" t="s">
        <v>691</v>
      </c>
      <c r="M24" s="57" t="s">
        <v>477</v>
      </c>
      <c r="N24" s="57" t="s">
        <v>478</v>
      </c>
      <c r="O24" s="57" t="s">
        <v>479</v>
      </c>
      <c r="P24" s="57" t="s">
        <v>480</v>
      </c>
      <c r="Q24" s="57" t="s">
        <v>364</v>
      </c>
      <c r="R24" s="58">
        <v>30264</v>
      </c>
    </row>
    <row r="25" spans="12:18">
      <c r="L25" t="s">
        <v>692</v>
      </c>
      <c r="M25" s="57" t="s">
        <v>617</v>
      </c>
      <c r="N25" s="57" t="s">
        <v>618</v>
      </c>
      <c r="O25" s="57" t="s">
        <v>619</v>
      </c>
      <c r="P25" s="57" t="s">
        <v>620</v>
      </c>
      <c r="Q25" s="57" t="s">
        <v>364</v>
      </c>
      <c r="R25" s="58">
        <v>33352</v>
      </c>
    </row>
    <row r="26" spans="12:18">
      <c r="L26" t="s">
        <v>693</v>
      </c>
      <c r="M26" s="57" t="s">
        <v>288</v>
      </c>
      <c r="N26" s="57" t="s">
        <v>289</v>
      </c>
      <c r="O26" s="57" t="s">
        <v>290</v>
      </c>
      <c r="P26" s="57" t="s">
        <v>291</v>
      </c>
      <c r="Q26" s="57" t="s">
        <v>131</v>
      </c>
      <c r="R26" s="58">
        <v>23228</v>
      </c>
    </row>
    <row r="27" spans="12:18">
      <c r="L27" t="s">
        <v>694</v>
      </c>
      <c r="M27" s="57" t="s">
        <v>308</v>
      </c>
      <c r="N27" s="57" t="s">
        <v>309</v>
      </c>
      <c r="O27" s="57" t="s">
        <v>310</v>
      </c>
      <c r="P27" s="57" t="s">
        <v>311</v>
      </c>
      <c r="Q27" s="57" t="s">
        <v>131</v>
      </c>
      <c r="R27" s="58">
        <v>21276</v>
      </c>
    </row>
    <row r="28" spans="12:18">
      <c r="L28" t="s">
        <v>695</v>
      </c>
      <c r="M28" s="57" t="s">
        <v>437</v>
      </c>
      <c r="N28" s="57" t="s">
        <v>438</v>
      </c>
      <c r="O28" s="57" t="s">
        <v>439</v>
      </c>
      <c r="P28" s="57" t="s">
        <v>440</v>
      </c>
      <c r="Q28" s="57" t="s">
        <v>364</v>
      </c>
      <c r="R28" s="58">
        <v>35185</v>
      </c>
    </row>
    <row r="29" spans="12:18">
      <c r="L29" t="s">
        <v>696</v>
      </c>
      <c r="M29" s="57" t="s">
        <v>260</v>
      </c>
      <c r="N29" s="57" t="s">
        <v>261</v>
      </c>
      <c r="O29" s="57" t="s">
        <v>262</v>
      </c>
      <c r="P29" s="57" t="s">
        <v>263</v>
      </c>
      <c r="Q29" s="57" t="s">
        <v>131</v>
      </c>
      <c r="R29" s="58">
        <v>22176</v>
      </c>
    </row>
    <row r="30" spans="12:18">
      <c r="L30" t="s">
        <v>697</v>
      </c>
      <c r="M30" s="57" t="s">
        <v>208</v>
      </c>
      <c r="N30" s="57" t="s">
        <v>209</v>
      </c>
      <c r="O30" s="57" t="s">
        <v>210</v>
      </c>
      <c r="P30" s="57" t="s">
        <v>211</v>
      </c>
      <c r="Q30" s="57" t="s">
        <v>131</v>
      </c>
      <c r="R30" s="58">
        <v>27352</v>
      </c>
    </row>
    <row r="31" spans="12:18">
      <c r="L31" t="s">
        <v>698</v>
      </c>
      <c r="M31" s="57" t="s">
        <v>533</v>
      </c>
      <c r="N31" s="57" t="s">
        <v>534</v>
      </c>
      <c r="O31" s="57" t="s">
        <v>535</v>
      </c>
      <c r="P31" s="57" t="s">
        <v>536</v>
      </c>
      <c r="Q31" s="57" t="s">
        <v>364</v>
      </c>
      <c r="R31" s="58">
        <v>27627</v>
      </c>
    </row>
    <row r="32" spans="12:18">
      <c r="L32" t="s">
        <v>699</v>
      </c>
      <c r="M32" s="57" t="s">
        <v>485</v>
      </c>
      <c r="N32" s="57" t="s">
        <v>486</v>
      </c>
      <c r="O32" s="57" t="s">
        <v>487</v>
      </c>
      <c r="P32" s="57" t="s">
        <v>488</v>
      </c>
      <c r="Q32" s="57" t="s">
        <v>364</v>
      </c>
      <c r="R32" s="58">
        <v>26158</v>
      </c>
    </row>
    <row r="33" spans="12:18">
      <c r="L33" t="s">
        <v>700</v>
      </c>
      <c r="M33" s="57" t="s">
        <v>284</v>
      </c>
      <c r="N33" s="57" t="s">
        <v>285</v>
      </c>
      <c r="O33" s="57" t="s">
        <v>286</v>
      </c>
      <c r="P33" s="57" t="s">
        <v>287</v>
      </c>
      <c r="Q33" s="57" t="s">
        <v>131</v>
      </c>
      <c r="R33" s="58">
        <v>21557</v>
      </c>
    </row>
    <row r="34" spans="12:18">
      <c r="L34" t="s">
        <v>701</v>
      </c>
      <c r="M34" s="57" t="s">
        <v>132</v>
      </c>
      <c r="N34" s="57" t="s">
        <v>133</v>
      </c>
      <c r="O34" s="57" t="s">
        <v>134</v>
      </c>
      <c r="P34" s="57" t="s">
        <v>135</v>
      </c>
      <c r="Q34" s="57" t="s">
        <v>131</v>
      </c>
      <c r="R34" s="58">
        <v>16805</v>
      </c>
    </row>
    <row r="35" spans="12:18">
      <c r="L35" t="s">
        <v>702</v>
      </c>
      <c r="M35" s="57" t="s">
        <v>148</v>
      </c>
      <c r="N35" s="57" t="s">
        <v>149</v>
      </c>
      <c r="O35" s="57" t="s">
        <v>150</v>
      </c>
      <c r="P35" s="57" t="s">
        <v>151</v>
      </c>
      <c r="Q35" s="57" t="s">
        <v>131</v>
      </c>
      <c r="R35" s="58">
        <v>33751</v>
      </c>
    </row>
    <row r="36" spans="12:18">
      <c r="L36" t="s">
        <v>703</v>
      </c>
      <c r="M36" s="57" t="s">
        <v>224</v>
      </c>
      <c r="N36" s="57" t="s">
        <v>225</v>
      </c>
      <c r="O36" s="57" t="s">
        <v>226</v>
      </c>
      <c r="P36" s="57" t="s">
        <v>227</v>
      </c>
      <c r="Q36" s="57" t="s">
        <v>131</v>
      </c>
      <c r="R36" s="58">
        <v>31892</v>
      </c>
    </row>
    <row r="37" spans="12:18">
      <c r="L37" t="s">
        <v>704</v>
      </c>
      <c r="M37" s="57" t="s">
        <v>365</v>
      </c>
      <c r="N37" s="57" t="s">
        <v>366</v>
      </c>
      <c r="O37" s="57" t="s">
        <v>367</v>
      </c>
      <c r="P37" s="57" t="s">
        <v>368</v>
      </c>
      <c r="Q37" s="57" t="s">
        <v>364</v>
      </c>
      <c r="R37" s="58">
        <v>22781</v>
      </c>
    </row>
    <row r="38" spans="12:18">
      <c r="L38" t="s">
        <v>705</v>
      </c>
      <c r="M38" s="57" t="s">
        <v>537</v>
      </c>
      <c r="N38" s="57" t="s">
        <v>538</v>
      </c>
      <c r="O38" s="57" t="s">
        <v>539</v>
      </c>
      <c r="P38" s="57" t="s">
        <v>540</v>
      </c>
      <c r="Q38" s="57" t="s">
        <v>364</v>
      </c>
      <c r="R38" s="58">
        <v>21181</v>
      </c>
    </row>
    <row r="39" spans="12:18">
      <c r="L39" t="s">
        <v>706</v>
      </c>
      <c r="M39" s="57" t="s">
        <v>164</v>
      </c>
      <c r="N39" s="57" t="s">
        <v>165</v>
      </c>
      <c r="O39" s="57" t="s">
        <v>166</v>
      </c>
      <c r="P39" s="57" t="s">
        <v>167</v>
      </c>
      <c r="Q39" s="57" t="s">
        <v>131</v>
      </c>
      <c r="R39" s="58">
        <v>18162</v>
      </c>
    </row>
    <row r="40" spans="12:18">
      <c r="L40" t="s">
        <v>707</v>
      </c>
      <c r="M40" s="57" t="s">
        <v>152</v>
      </c>
      <c r="N40" s="57" t="s">
        <v>153</v>
      </c>
      <c r="O40" s="57" t="s">
        <v>154</v>
      </c>
      <c r="P40" s="57" t="s">
        <v>155</v>
      </c>
      <c r="Q40" s="57" t="s">
        <v>131</v>
      </c>
      <c r="R40" s="58">
        <v>19600</v>
      </c>
    </row>
    <row r="41" spans="12:18">
      <c r="L41" t="s">
        <v>708</v>
      </c>
      <c r="M41" s="57" t="s">
        <v>144</v>
      </c>
      <c r="N41" s="57" t="s">
        <v>145</v>
      </c>
      <c r="O41" s="57" t="s">
        <v>146</v>
      </c>
      <c r="P41" s="57" t="s">
        <v>147</v>
      </c>
      <c r="Q41" s="57" t="s">
        <v>131</v>
      </c>
      <c r="R41" s="58">
        <v>32600</v>
      </c>
    </row>
    <row r="42" spans="12:18">
      <c r="L42" t="s">
        <v>709</v>
      </c>
      <c r="M42" s="57" t="s">
        <v>650</v>
      </c>
      <c r="N42" s="57" t="s">
        <v>651</v>
      </c>
      <c r="O42" s="57" t="s">
        <v>652</v>
      </c>
      <c r="P42" s="57" t="s">
        <v>130</v>
      </c>
      <c r="Q42" s="57" t="s">
        <v>131</v>
      </c>
      <c r="R42" s="59">
        <v>38718</v>
      </c>
    </row>
    <row r="43" spans="12:18">
      <c r="L43" t="s">
        <v>710</v>
      </c>
      <c r="M43" s="57" t="s">
        <v>569</v>
      </c>
      <c r="N43" s="57" t="s">
        <v>570</v>
      </c>
      <c r="O43" s="57" t="s">
        <v>571</v>
      </c>
      <c r="P43" s="57" t="s">
        <v>572</v>
      </c>
      <c r="Q43" s="57" t="s">
        <v>364</v>
      </c>
      <c r="R43" s="58">
        <v>33342</v>
      </c>
    </row>
    <row r="44" spans="12:18">
      <c r="L44" t="s">
        <v>711</v>
      </c>
      <c r="M44" s="57" t="s">
        <v>389</v>
      </c>
      <c r="N44" s="57" t="s">
        <v>390</v>
      </c>
      <c r="O44" s="57" t="s">
        <v>391</v>
      </c>
      <c r="P44" s="57" t="s">
        <v>392</v>
      </c>
      <c r="Q44" s="57" t="s">
        <v>364</v>
      </c>
      <c r="R44" s="58">
        <v>27126</v>
      </c>
    </row>
    <row r="45" spans="12:18">
      <c r="L45" t="s">
        <v>712</v>
      </c>
      <c r="M45" s="57" t="s">
        <v>497</v>
      </c>
      <c r="N45" s="57" t="s">
        <v>498</v>
      </c>
      <c r="O45" s="57" t="s">
        <v>499</v>
      </c>
      <c r="P45" s="57" t="s">
        <v>500</v>
      </c>
      <c r="Q45" s="57" t="s">
        <v>364</v>
      </c>
      <c r="R45" s="58">
        <v>21983</v>
      </c>
    </row>
    <row r="46" spans="12:18">
      <c r="L46" t="s">
        <v>713</v>
      </c>
      <c r="M46" s="57" t="s">
        <v>541</v>
      </c>
      <c r="N46" s="57" t="s">
        <v>542</v>
      </c>
      <c r="O46" s="57" t="s">
        <v>543</v>
      </c>
      <c r="P46" s="57" t="s">
        <v>544</v>
      </c>
      <c r="Q46" s="57" t="s">
        <v>364</v>
      </c>
      <c r="R46" s="58">
        <v>23601</v>
      </c>
    </row>
    <row r="47" spans="12:18">
      <c r="L47" t="s">
        <v>714</v>
      </c>
      <c r="M47" s="57" t="s">
        <v>505</v>
      </c>
      <c r="N47" s="57" t="s">
        <v>506</v>
      </c>
      <c r="O47" s="57" t="s">
        <v>507</v>
      </c>
      <c r="P47" s="57" t="s">
        <v>508</v>
      </c>
      <c r="Q47" s="57" t="s">
        <v>364</v>
      </c>
      <c r="R47" s="58">
        <v>20720</v>
      </c>
    </row>
    <row r="48" spans="12:18">
      <c r="L48" t="s">
        <v>715</v>
      </c>
      <c r="M48" s="57" t="s">
        <v>441</v>
      </c>
      <c r="N48" s="57" t="s">
        <v>442</v>
      </c>
      <c r="O48" s="57" t="s">
        <v>443</v>
      </c>
      <c r="P48" s="57" t="s">
        <v>444</v>
      </c>
      <c r="Q48" s="57" t="s">
        <v>364</v>
      </c>
      <c r="R48" s="58">
        <v>17067</v>
      </c>
    </row>
    <row r="49" spans="12:18">
      <c r="L49" t="s">
        <v>716</v>
      </c>
      <c r="M49" s="57" t="s">
        <v>433</v>
      </c>
      <c r="N49" s="57" t="s">
        <v>434</v>
      </c>
      <c r="O49" s="57" t="s">
        <v>435</v>
      </c>
      <c r="P49" s="57" t="s">
        <v>436</v>
      </c>
      <c r="Q49" s="57" t="s">
        <v>364</v>
      </c>
      <c r="R49" s="58">
        <v>25683</v>
      </c>
    </row>
    <row r="50" spans="12:18">
      <c r="L50" t="s">
        <v>717</v>
      </c>
      <c r="M50" s="57" t="s">
        <v>573</v>
      </c>
      <c r="N50" s="57" t="s">
        <v>574</v>
      </c>
      <c r="O50" s="57" t="s">
        <v>575</v>
      </c>
      <c r="P50" s="57" t="s">
        <v>576</v>
      </c>
      <c r="Q50" s="57" t="s">
        <v>364</v>
      </c>
      <c r="R50" s="58">
        <v>25908</v>
      </c>
    </row>
    <row r="51" spans="12:18">
      <c r="L51" t="s">
        <v>718</v>
      </c>
      <c r="M51" s="57" t="s">
        <v>252</v>
      </c>
      <c r="N51" s="57" t="s">
        <v>253</v>
      </c>
      <c r="O51" s="57" t="s">
        <v>254</v>
      </c>
      <c r="P51" s="57" t="s">
        <v>255</v>
      </c>
      <c r="Q51" s="57" t="s">
        <v>131</v>
      </c>
      <c r="R51" s="58">
        <v>18048</v>
      </c>
    </row>
    <row r="52" spans="12:18">
      <c r="L52" t="s">
        <v>719</v>
      </c>
      <c r="M52" s="57" t="s">
        <v>356</v>
      </c>
      <c r="N52" s="57" t="s">
        <v>357</v>
      </c>
      <c r="O52" s="57" t="s">
        <v>358</v>
      </c>
      <c r="P52" s="57" t="s">
        <v>359</v>
      </c>
      <c r="Q52" s="57" t="s">
        <v>131</v>
      </c>
      <c r="R52" s="58">
        <v>21569</v>
      </c>
    </row>
    <row r="53" spans="12:18">
      <c r="L53" t="s">
        <v>720</v>
      </c>
      <c r="M53" s="57" t="s">
        <v>377</v>
      </c>
      <c r="N53" s="57" t="s">
        <v>378</v>
      </c>
      <c r="O53" s="57" t="s">
        <v>379</v>
      </c>
      <c r="P53" s="57" t="s">
        <v>380</v>
      </c>
      <c r="Q53" s="57" t="s">
        <v>364</v>
      </c>
      <c r="R53" s="58">
        <v>20390</v>
      </c>
    </row>
    <row r="54" spans="12:18">
      <c r="L54" t="s">
        <v>721</v>
      </c>
      <c r="M54" s="57" t="s">
        <v>605</v>
      </c>
      <c r="N54" s="57" t="s">
        <v>606</v>
      </c>
      <c r="O54" s="57" t="s">
        <v>607</v>
      </c>
      <c r="P54" s="57" t="s">
        <v>608</v>
      </c>
      <c r="Q54" s="57" t="s">
        <v>364</v>
      </c>
      <c r="R54" s="58">
        <v>26436</v>
      </c>
    </row>
    <row r="55" spans="12:18">
      <c r="L55" t="s">
        <v>722</v>
      </c>
      <c r="M55" s="57" t="s">
        <v>601</v>
      </c>
      <c r="N55" s="57" t="s">
        <v>602</v>
      </c>
      <c r="O55" s="57" t="s">
        <v>603</v>
      </c>
      <c r="P55" s="57" t="s">
        <v>604</v>
      </c>
      <c r="Q55" s="57" t="s">
        <v>364</v>
      </c>
      <c r="R55" s="58">
        <v>34433</v>
      </c>
    </row>
    <row r="56" spans="12:18">
      <c r="L56" t="s">
        <v>723</v>
      </c>
      <c r="M56" s="57" t="s">
        <v>127</v>
      </c>
      <c r="N56" s="57" t="s">
        <v>128</v>
      </c>
      <c r="O56" s="57" t="s">
        <v>129</v>
      </c>
      <c r="P56" s="57" t="s">
        <v>130</v>
      </c>
      <c r="Q56" s="57" t="s">
        <v>131</v>
      </c>
      <c r="R56" s="58">
        <v>18440</v>
      </c>
    </row>
    <row r="57" spans="12:18">
      <c r="L57" t="s">
        <v>724</v>
      </c>
      <c r="M57" s="57" t="s">
        <v>637</v>
      </c>
      <c r="N57" s="57" t="s">
        <v>638</v>
      </c>
      <c r="O57" s="57" t="s">
        <v>639</v>
      </c>
      <c r="P57" s="57" t="s">
        <v>640</v>
      </c>
      <c r="Q57" s="57" t="s">
        <v>364</v>
      </c>
      <c r="R57" s="58">
        <v>30111</v>
      </c>
    </row>
    <row r="58" spans="12:18">
      <c r="L58" t="s">
        <v>725</v>
      </c>
      <c r="M58" s="57" t="s">
        <v>565</v>
      </c>
      <c r="N58" s="57" t="s">
        <v>566</v>
      </c>
      <c r="O58" s="57" t="s">
        <v>567</v>
      </c>
      <c r="P58" s="57" t="s">
        <v>568</v>
      </c>
      <c r="Q58" s="57" t="s">
        <v>364</v>
      </c>
      <c r="R58" s="58">
        <v>23292</v>
      </c>
    </row>
    <row r="59" spans="12:18">
      <c r="L59" t="s">
        <v>726</v>
      </c>
      <c r="M59" s="57" t="s">
        <v>625</v>
      </c>
      <c r="N59" s="57" t="s">
        <v>626</v>
      </c>
      <c r="O59" s="57" t="s">
        <v>627</v>
      </c>
      <c r="P59" s="57" t="s">
        <v>628</v>
      </c>
      <c r="Q59" s="57" t="s">
        <v>364</v>
      </c>
      <c r="R59" s="58">
        <v>18853</v>
      </c>
    </row>
    <row r="60" spans="12:18">
      <c r="L60" t="s">
        <v>727</v>
      </c>
      <c r="M60" s="57" t="s">
        <v>609</v>
      </c>
      <c r="N60" s="57" t="s">
        <v>610</v>
      </c>
      <c r="O60" s="57" t="s">
        <v>611</v>
      </c>
      <c r="P60" s="57" t="s">
        <v>612</v>
      </c>
      <c r="Q60" s="57" t="s">
        <v>364</v>
      </c>
      <c r="R60" s="58">
        <v>34187</v>
      </c>
    </row>
    <row r="61" spans="12:18">
      <c r="L61" t="s">
        <v>728</v>
      </c>
      <c r="M61" s="57" t="s">
        <v>320</v>
      </c>
      <c r="N61" s="57" t="s">
        <v>321</v>
      </c>
      <c r="O61" s="57" t="s">
        <v>322</v>
      </c>
      <c r="P61" s="57" t="s">
        <v>323</v>
      </c>
      <c r="Q61" s="57" t="s">
        <v>131</v>
      </c>
      <c r="R61" s="58">
        <v>22599</v>
      </c>
    </row>
    <row r="62" spans="12:18">
      <c r="L62" t="s">
        <v>729</v>
      </c>
      <c r="M62" s="57" t="s">
        <v>360</v>
      </c>
      <c r="N62" s="57" t="s">
        <v>361</v>
      </c>
      <c r="O62" s="57" t="s">
        <v>362</v>
      </c>
      <c r="P62" s="57" t="s">
        <v>363</v>
      </c>
      <c r="Q62" s="57" t="s">
        <v>364</v>
      </c>
      <c r="R62" s="58">
        <v>17672</v>
      </c>
    </row>
    <row r="63" spans="12:18">
      <c r="L63" t="s">
        <v>730</v>
      </c>
      <c r="M63" s="57" t="s">
        <v>629</v>
      </c>
      <c r="N63" s="57" t="s">
        <v>630</v>
      </c>
      <c r="O63" s="57" t="s">
        <v>631</v>
      </c>
      <c r="P63" s="57" t="s">
        <v>632</v>
      </c>
      <c r="Q63" s="57" t="s">
        <v>364</v>
      </c>
      <c r="R63" s="58">
        <v>27324</v>
      </c>
    </row>
    <row r="64" spans="12:18">
      <c r="L64" t="s">
        <v>731</v>
      </c>
      <c r="M64" s="57" t="s">
        <v>656</v>
      </c>
      <c r="N64" s="57" t="s">
        <v>657</v>
      </c>
      <c r="O64" s="57" t="s">
        <v>658</v>
      </c>
      <c r="P64" s="57" t="s">
        <v>139</v>
      </c>
      <c r="Q64" s="57" t="s">
        <v>364</v>
      </c>
      <c r="R64" s="59">
        <v>16686</v>
      </c>
    </row>
    <row r="65" spans="12:18">
      <c r="L65" t="s">
        <v>732</v>
      </c>
      <c r="M65" s="57" t="s">
        <v>156</v>
      </c>
      <c r="N65" s="57" t="s">
        <v>157</v>
      </c>
      <c r="O65" s="57" t="s">
        <v>158</v>
      </c>
      <c r="P65" s="57" t="s">
        <v>159</v>
      </c>
      <c r="Q65" s="57" t="s">
        <v>131</v>
      </c>
      <c r="R65" s="58">
        <v>17816</v>
      </c>
    </row>
    <row r="66" spans="12:18">
      <c r="L66" t="s">
        <v>733</v>
      </c>
      <c r="M66" s="57" t="s">
        <v>196</v>
      </c>
      <c r="N66" s="57" t="s">
        <v>197</v>
      </c>
      <c r="O66" s="57" t="s">
        <v>198</v>
      </c>
      <c r="P66" s="57" t="s">
        <v>199</v>
      </c>
      <c r="Q66" s="57" t="s">
        <v>131</v>
      </c>
      <c r="R66" s="58">
        <v>20440</v>
      </c>
    </row>
    <row r="67" spans="12:18">
      <c r="L67" t="s">
        <v>734</v>
      </c>
      <c r="M67" s="57" t="s">
        <v>653</v>
      </c>
      <c r="N67" s="57" t="s">
        <v>654</v>
      </c>
      <c r="O67" s="57" t="s">
        <v>655</v>
      </c>
      <c r="P67" s="57" t="s">
        <v>135</v>
      </c>
      <c r="Q67" s="57" t="s">
        <v>131</v>
      </c>
      <c r="R67" s="59">
        <v>30382</v>
      </c>
    </row>
    <row r="68" spans="12:18">
      <c r="L68" t="s">
        <v>735</v>
      </c>
      <c r="M68" s="57" t="s">
        <v>445</v>
      </c>
      <c r="N68" s="57" t="s">
        <v>446</v>
      </c>
      <c r="O68" s="57" t="s">
        <v>447</v>
      </c>
      <c r="P68" s="57" t="s">
        <v>448</v>
      </c>
      <c r="Q68" s="57" t="s">
        <v>364</v>
      </c>
      <c r="R68" s="58">
        <v>21401</v>
      </c>
    </row>
    <row r="69" spans="12:18">
      <c r="L69" t="s">
        <v>736</v>
      </c>
      <c r="M69" s="57" t="s">
        <v>336</v>
      </c>
      <c r="N69" s="57" t="s">
        <v>337</v>
      </c>
      <c r="O69" s="57" t="s">
        <v>338</v>
      </c>
      <c r="P69" s="57" t="s">
        <v>339</v>
      </c>
      <c r="Q69" s="57" t="s">
        <v>131</v>
      </c>
      <c r="R69" s="58">
        <v>21602</v>
      </c>
    </row>
    <row r="70" spans="12:18">
      <c r="L70" t="s">
        <v>737</v>
      </c>
      <c r="M70" s="57" t="s">
        <v>401</v>
      </c>
      <c r="N70" s="57" t="s">
        <v>402</v>
      </c>
      <c r="O70" s="57" t="s">
        <v>403</v>
      </c>
      <c r="P70" s="57" t="s">
        <v>404</v>
      </c>
      <c r="Q70" s="57" t="s">
        <v>364</v>
      </c>
      <c r="R70" s="58">
        <v>34070</v>
      </c>
    </row>
    <row r="71" spans="12:18">
      <c r="L71" t="s">
        <v>738</v>
      </c>
      <c r="M71" s="57" t="s">
        <v>276</v>
      </c>
      <c r="N71" s="57" t="s">
        <v>277</v>
      </c>
      <c r="O71" s="57" t="s">
        <v>278</v>
      </c>
      <c r="P71" s="57" t="s">
        <v>279</v>
      </c>
      <c r="Q71" s="57" t="s">
        <v>131</v>
      </c>
      <c r="R71" s="58">
        <v>22100</v>
      </c>
    </row>
    <row r="72" spans="12:18">
      <c r="L72" t="s">
        <v>739</v>
      </c>
      <c r="M72" s="57" t="s">
        <v>405</v>
      </c>
      <c r="N72" s="57" t="s">
        <v>406</v>
      </c>
      <c r="O72" s="57" t="s">
        <v>407</v>
      </c>
      <c r="P72" s="57" t="s">
        <v>408</v>
      </c>
      <c r="Q72" s="57" t="s">
        <v>364</v>
      </c>
      <c r="R72" s="58">
        <v>20536</v>
      </c>
    </row>
    <row r="73" spans="12:18">
      <c r="L73" t="s">
        <v>740</v>
      </c>
      <c r="M73" s="57" t="s">
        <v>140</v>
      </c>
      <c r="N73" s="57" t="s">
        <v>141</v>
      </c>
      <c r="O73" s="57" t="s">
        <v>142</v>
      </c>
      <c r="P73" s="57" t="s">
        <v>143</v>
      </c>
      <c r="Q73" s="57" t="s">
        <v>131</v>
      </c>
      <c r="R73" s="58">
        <v>29637</v>
      </c>
    </row>
    <row r="74" spans="12:18">
      <c r="L74" t="s">
        <v>741</v>
      </c>
      <c r="M74" s="57" t="s">
        <v>220</v>
      </c>
      <c r="N74" s="57" t="s">
        <v>221</v>
      </c>
      <c r="O74" s="57" t="s">
        <v>222</v>
      </c>
      <c r="P74" s="57" t="s">
        <v>223</v>
      </c>
      <c r="Q74" s="57" t="s">
        <v>131</v>
      </c>
      <c r="R74" s="58">
        <v>34690</v>
      </c>
    </row>
    <row r="75" spans="12:18">
      <c r="L75" t="s">
        <v>742</v>
      </c>
      <c r="M75" s="57" t="s">
        <v>633</v>
      </c>
      <c r="N75" s="57" t="s">
        <v>634</v>
      </c>
      <c r="O75" s="57" t="s">
        <v>635</v>
      </c>
      <c r="P75" s="57" t="s">
        <v>636</v>
      </c>
      <c r="Q75" s="57" t="s">
        <v>364</v>
      </c>
      <c r="R75" s="58">
        <v>28361</v>
      </c>
    </row>
    <row r="76" spans="12:18">
      <c r="L76" t="s">
        <v>743</v>
      </c>
      <c r="M76" s="57" t="s">
        <v>621</v>
      </c>
      <c r="N76" s="57" t="s">
        <v>622</v>
      </c>
      <c r="O76" s="57" t="s">
        <v>623</v>
      </c>
      <c r="P76" s="57" t="s">
        <v>624</v>
      </c>
      <c r="Q76" s="57" t="s">
        <v>364</v>
      </c>
      <c r="R76" s="58">
        <v>31547</v>
      </c>
    </row>
    <row r="77" spans="12:18">
      <c r="L77" t="s">
        <v>744</v>
      </c>
      <c r="M77" s="57" t="s">
        <v>581</v>
      </c>
      <c r="N77" s="57" t="s">
        <v>582</v>
      </c>
      <c r="O77" s="57" t="s">
        <v>583</v>
      </c>
      <c r="P77" s="57" t="s">
        <v>584</v>
      </c>
      <c r="Q77" s="57" t="s">
        <v>364</v>
      </c>
      <c r="R77" s="58">
        <v>21047</v>
      </c>
    </row>
    <row r="78" spans="12:18">
      <c r="L78" t="s">
        <v>745</v>
      </c>
      <c r="M78" s="57" t="s">
        <v>457</v>
      </c>
      <c r="N78" s="57" t="s">
        <v>458</v>
      </c>
      <c r="O78" s="57" t="s">
        <v>459</v>
      </c>
      <c r="P78" s="57" t="s">
        <v>460</v>
      </c>
      <c r="Q78" s="57" t="s">
        <v>364</v>
      </c>
      <c r="R78" s="58">
        <v>30601</v>
      </c>
    </row>
    <row r="79" spans="12:18">
      <c r="L79" t="s">
        <v>746</v>
      </c>
      <c r="M79" s="57" t="s">
        <v>525</v>
      </c>
      <c r="N79" s="57" t="s">
        <v>526</v>
      </c>
      <c r="O79" s="57" t="s">
        <v>527</v>
      </c>
      <c r="P79" s="57" t="s">
        <v>528</v>
      </c>
      <c r="Q79" s="57" t="s">
        <v>364</v>
      </c>
      <c r="R79" s="58">
        <v>29877</v>
      </c>
    </row>
    <row r="80" spans="12:18">
      <c r="L80" t="s">
        <v>747</v>
      </c>
      <c r="M80" s="57" t="s">
        <v>176</v>
      </c>
      <c r="N80" s="57" t="s">
        <v>177</v>
      </c>
      <c r="O80" s="57" t="s">
        <v>178</v>
      </c>
      <c r="P80" s="57" t="s">
        <v>179</v>
      </c>
      <c r="Q80" s="57" t="s">
        <v>131</v>
      </c>
      <c r="R80" s="58">
        <v>21771</v>
      </c>
    </row>
    <row r="81" spans="12:18">
      <c r="L81" t="s">
        <v>748</v>
      </c>
      <c r="M81" s="57" t="s">
        <v>509</v>
      </c>
      <c r="N81" s="57" t="s">
        <v>510</v>
      </c>
      <c r="O81" s="57" t="s">
        <v>511</v>
      </c>
      <c r="P81" s="57" t="s">
        <v>512</v>
      </c>
      <c r="Q81" s="57" t="s">
        <v>364</v>
      </c>
      <c r="R81" s="58">
        <v>20042</v>
      </c>
    </row>
    <row r="82" spans="12:18">
      <c r="L82" t="s">
        <v>749</v>
      </c>
      <c r="M82" s="57" t="s">
        <v>332</v>
      </c>
      <c r="N82" s="57" t="s">
        <v>333</v>
      </c>
      <c r="O82" s="57" t="s">
        <v>334</v>
      </c>
      <c r="P82" s="57" t="s">
        <v>335</v>
      </c>
      <c r="Q82" s="57" t="s">
        <v>131</v>
      </c>
      <c r="R82" s="58">
        <v>27447</v>
      </c>
    </row>
    <row r="83" spans="12:18">
      <c r="L83" t="s">
        <v>750</v>
      </c>
      <c r="M83" s="57" t="s">
        <v>517</v>
      </c>
      <c r="N83" s="57" t="s">
        <v>518</v>
      </c>
      <c r="O83" s="57" t="s">
        <v>519</v>
      </c>
      <c r="P83" s="57" t="s">
        <v>520</v>
      </c>
      <c r="Q83" s="57" t="s">
        <v>364</v>
      </c>
      <c r="R83" s="58">
        <v>35231</v>
      </c>
    </row>
    <row r="84" spans="12:18">
      <c r="L84" t="s">
        <v>751</v>
      </c>
      <c r="M84" s="57" t="s">
        <v>425</v>
      </c>
      <c r="N84" s="57" t="s">
        <v>426</v>
      </c>
      <c r="O84" s="57" t="s">
        <v>427</v>
      </c>
      <c r="P84" s="57" t="s">
        <v>428</v>
      </c>
      <c r="Q84" s="57" t="s">
        <v>364</v>
      </c>
      <c r="R84" s="58">
        <v>22901</v>
      </c>
    </row>
    <row r="85" spans="12:18">
      <c r="L85" t="s">
        <v>752</v>
      </c>
      <c r="M85" s="57" t="s">
        <v>545</v>
      </c>
      <c r="N85" s="57" t="s">
        <v>546</v>
      </c>
      <c r="O85" s="57" t="s">
        <v>547</v>
      </c>
      <c r="P85" s="57" t="s">
        <v>548</v>
      </c>
      <c r="Q85" s="57" t="s">
        <v>364</v>
      </c>
      <c r="R85" s="58">
        <v>23082</v>
      </c>
    </row>
    <row r="86" spans="12:18">
      <c r="L86" t="s">
        <v>753</v>
      </c>
      <c r="M86" s="57" t="s">
        <v>373</v>
      </c>
      <c r="N86" s="57" t="s">
        <v>374</v>
      </c>
      <c r="O86" s="57" t="s">
        <v>375</v>
      </c>
      <c r="P86" s="57" t="s">
        <v>376</v>
      </c>
      <c r="Q86" s="57" t="s">
        <v>364</v>
      </c>
      <c r="R86" s="58">
        <v>19587</v>
      </c>
    </row>
    <row r="87" spans="12:18">
      <c r="L87" t="s">
        <v>754</v>
      </c>
      <c r="M87" s="57" t="s">
        <v>553</v>
      </c>
      <c r="N87" s="57" t="s">
        <v>554</v>
      </c>
      <c r="O87" s="57" t="s">
        <v>555</v>
      </c>
      <c r="P87" s="57" t="s">
        <v>556</v>
      </c>
      <c r="Q87" s="57" t="s">
        <v>364</v>
      </c>
      <c r="R87" s="58">
        <v>26139</v>
      </c>
    </row>
    <row r="88" spans="12:18">
      <c r="L88" t="s">
        <v>755</v>
      </c>
      <c r="M88" s="57" t="s">
        <v>232</v>
      </c>
      <c r="N88" s="57" t="s">
        <v>233</v>
      </c>
      <c r="O88" s="57" t="s">
        <v>234</v>
      </c>
      <c r="P88" s="57" t="s">
        <v>235</v>
      </c>
      <c r="Q88" s="57" t="s">
        <v>131</v>
      </c>
      <c r="R88" s="58">
        <v>19433</v>
      </c>
    </row>
    <row r="89" spans="12:18">
      <c r="L89" t="s">
        <v>756</v>
      </c>
      <c r="M89" s="57" t="s">
        <v>489</v>
      </c>
      <c r="N89" s="57" t="s">
        <v>490</v>
      </c>
      <c r="O89" s="57" t="s">
        <v>491</v>
      </c>
      <c r="P89" s="57" t="s">
        <v>492</v>
      </c>
      <c r="Q89" s="57" t="s">
        <v>364</v>
      </c>
      <c r="R89" s="58">
        <v>19552</v>
      </c>
    </row>
    <row r="90" spans="12:18">
      <c r="L90" t="s">
        <v>757</v>
      </c>
      <c r="M90" s="57" t="s">
        <v>300</v>
      </c>
      <c r="N90" s="57" t="s">
        <v>301</v>
      </c>
      <c r="O90" s="57" t="s">
        <v>302</v>
      </c>
      <c r="P90" s="57" t="s">
        <v>303</v>
      </c>
      <c r="Q90" s="57" t="s">
        <v>131</v>
      </c>
      <c r="R90" s="58">
        <v>33527</v>
      </c>
    </row>
    <row r="91" spans="12:18">
      <c r="L91" t="s">
        <v>758</v>
      </c>
      <c r="M91" s="57" t="s">
        <v>228</v>
      </c>
      <c r="N91" s="57" t="s">
        <v>229</v>
      </c>
      <c r="O91" s="57" t="s">
        <v>230</v>
      </c>
      <c r="P91" s="57" t="s">
        <v>231</v>
      </c>
      <c r="Q91" s="57" t="s">
        <v>131</v>
      </c>
      <c r="R91" s="58">
        <v>34701</v>
      </c>
    </row>
    <row r="92" spans="12:18">
      <c r="L92" t="s">
        <v>759</v>
      </c>
      <c r="M92" s="57" t="s">
        <v>348</v>
      </c>
      <c r="N92" s="57" t="s">
        <v>645</v>
      </c>
      <c r="O92" s="57" t="s">
        <v>646</v>
      </c>
      <c r="P92" s="57" t="s">
        <v>647</v>
      </c>
      <c r="Q92" s="57" t="s">
        <v>364</v>
      </c>
      <c r="R92" s="58">
        <v>21462</v>
      </c>
    </row>
    <row r="93" spans="12:18">
      <c r="L93" t="s">
        <v>760</v>
      </c>
      <c r="M93" s="57" t="s">
        <v>192</v>
      </c>
      <c r="N93" s="57" t="s">
        <v>193</v>
      </c>
      <c r="O93" s="57" t="s">
        <v>194</v>
      </c>
      <c r="P93" s="57" t="s">
        <v>195</v>
      </c>
      <c r="Q93" s="57" t="s">
        <v>131</v>
      </c>
      <c r="R93" s="58">
        <v>28001</v>
      </c>
    </row>
    <row r="94" spans="12:18">
      <c r="L94" t="s">
        <v>761</v>
      </c>
      <c r="M94" s="57" t="s">
        <v>613</v>
      </c>
      <c r="N94" s="57" t="s">
        <v>614</v>
      </c>
      <c r="O94" s="57" t="s">
        <v>615</v>
      </c>
      <c r="P94" s="57" t="s">
        <v>616</v>
      </c>
      <c r="Q94" s="57" t="s">
        <v>364</v>
      </c>
      <c r="R94" s="58">
        <v>18971</v>
      </c>
    </row>
    <row r="95" spans="12:18">
      <c r="L95" t="s">
        <v>762</v>
      </c>
      <c r="M95" s="57" t="s">
        <v>557</v>
      </c>
      <c r="N95" s="57" t="s">
        <v>648</v>
      </c>
      <c r="O95" s="57" t="s">
        <v>649</v>
      </c>
      <c r="P95" s="57" t="s">
        <v>6191</v>
      </c>
      <c r="Q95" s="57" t="s">
        <v>364</v>
      </c>
      <c r="R95" s="59">
        <v>37289</v>
      </c>
    </row>
    <row r="96" spans="12:18">
      <c r="L96" t="s">
        <v>763</v>
      </c>
      <c r="M96" s="57" t="s">
        <v>292</v>
      </c>
      <c r="N96" s="57" t="s">
        <v>293</v>
      </c>
      <c r="O96" s="57" t="s">
        <v>294</v>
      </c>
      <c r="P96" s="57" t="s">
        <v>295</v>
      </c>
      <c r="Q96" s="57" t="s">
        <v>131</v>
      </c>
      <c r="R96" s="58">
        <v>29961</v>
      </c>
    </row>
    <row r="97" spans="12:18">
      <c r="L97" t="s">
        <v>764</v>
      </c>
      <c r="M97" s="57" t="s">
        <v>168</v>
      </c>
      <c r="N97" s="57" t="s">
        <v>169</v>
      </c>
      <c r="O97" s="57" t="s">
        <v>170</v>
      </c>
      <c r="P97" s="57" t="s">
        <v>171</v>
      </c>
      <c r="Q97" s="57" t="s">
        <v>131</v>
      </c>
      <c r="R97" s="58">
        <v>33483</v>
      </c>
    </row>
    <row r="98" spans="12:18">
      <c r="L98" t="s">
        <v>765</v>
      </c>
      <c r="M98" s="57" t="s">
        <v>244</v>
      </c>
      <c r="N98" s="57" t="s">
        <v>245</v>
      </c>
      <c r="O98" s="57" t="s">
        <v>246</v>
      </c>
      <c r="P98" s="57" t="s">
        <v>247</v>
      </c>
      <c r="Q98" s="57" t="s">
        <v>131</v>
      </c>
      <c r="R98" s="58">
        <v>33669</v>
      </c>
    </row>
    <row r="99" spans="12:18">
      <c r="L99" t="s">
        <v>766</v>
      </c>
      <c r="M99" s="57" t="s">
        <v>393</v>
      </c>
      <c r="N99" s="57" t="s">
        <v>394</v>
      </c>
      <c r="O99" s="57" t="s">
        <v>395</v>
      </c>
      <c r="P99" s="57" t="s">
        <v>396</v>
      </c>
      <c r="Q99" s="57" t="s">
        <v>364</v>
      </c>
      <c r="R99" s="58">
        <v>17652</v>
      </c>
    </row>
    <row r="100" spans="12:18">
      <c r="L100" t="s">
        <v>767</v>
      </c>
      <c r="M100" s="57" t="s">
        <v>481</v>
      </c>
      <c r="N100" s="57" t="s">
        <v>482</v>
      </c>
      <c r="O100" s="57" t="s">
        <v>483</v>
      </c>
      <c r="P100" s="57" t="s">
        <v>484</v>
      </c>
      <c r="Q100" s="57" t="s">
        <v>364</v>
      </c>
      <c r="R100" s="58">
        <v>32295</v>
      </c>
    </row>
    <row r="101" spans="12:18">
      <c r="L101" t="s">
        <v>768</v>
      </c>
      <c r="M101" s="57" t="s">
        <v>465</v>
      </c>
      <c r="N101" s="57" t="s">
        <v>466</v>
      </c>
      <c r="O101" s="57" t="s">
        <v>467</v>
      </c>
      <c r="P101" s="57" t="s">
        <v>468</v>
      </c>
      <c r="Q101" s="57" t="s">
        <v>364</v>
      </c>
      <c r="R101" s="58">
        <v>28983</v>
      </c>
    </row>
    <row r="102" spans="12:18">
      <c r="L102" t="s">
        <v>769</v>
      </c>
      <c r="M102" s="57" t="s">
        <v>324</v>
      </c>
      <c r="N102" s="57" t="s">
        <v>325</v>
      </c>
      <c r="O102" s="57" t="s">
        <v>326</v>
      </c>
      <c r="P102" s="57" t="s">
        <v>327</v>
      </c>
      <c r="Q102" s="57" t="s">
        <v>131</v>
      </c>
      <c r="R102" s="58">
        <v>28033</v>
      </c>
    </row>
    <row r="103" spans="12:18">
      <c r="L103" t="s">
        <v>770</v>
      </c>
      <c r="M103" s="57" t="s">
        <v>469</v>
      </c>
      <c r="N103" s="57" t="s">
        <v>470</v>
      </c>
      <c r="O103" s="57" t="s">
        <v>471</v>
      </c>
      <c r="P103" s="57" t="s">
        <v>472</v>
      </c>
      <c r="Q103" s="57" t="s">
        <v>364</v>
      </c>
      <c r="R103" s="58">
        <v>21338</v>
      </c>
    </row>
    <row r="104" spans="12:18">
      <c r="L104" t="s">
        <v>771</v>
      </c>
      <c r="M104" s="57" t="s">
        <v>397</v>
      </c>
      <c r="N104" s="57" t="s">
        <v>398</v>
      </c>
      <c r="O104" s="57" t="s">
        <v>399</v>
      </c>
      <c r="P104" s="57" t="s">
        <v>400</v>
      </c>
      <c r="Q104" s="57" t="s">
        <v>364</v>
      </c>
      <c r="R104" s="58">
        <v>27016</v>
      </c>
    </row>
    <row r="105" spans="12:18">
      <c r="L105" t="s">
        <v>772</v>
      </c>
      <c r="M105" s="57" t="s">
        <v>659</v>
      </c>
      <c r="N105" s="57" t="s">
        <v>660</v>
      </c>
      <c r="O105" s="57" t="s">
        <v>661</v>
      </c>
      <c r="P105" s="57" t="s">
        <v>143</v>
      </c>
      <c r="Q105" s="57" t="s">
        <v>131</v>
      </c>
      <c r="R105" s="59">
        <v>16166</v>
      </c>
    </row>
    <row r="106" spans="12:18">
      <c r="L106" t="s">
        <v>773</v>
      </c>
      <c r="M106" s="57" t="s">
        <v>557</v>
      </c>
      <c r="N106" s="57" t="s">
        <v>558</v>
      </c>
      <c r="O106" s="57" t="s">
        <v>559</v>
      </c>
      <c r="P106" s="57" t="s">
        <v>560</v>
      </c>
      <c r="Q106" s="57" t="s">
        <v>364</v>
      </c>
      <c r="R106" s="58">
        <v>21639</v>
      </c>
    </row>
    <row r="107" spans="12:18">
      <c r="L107" t="s">
        <v>774</v>
      </c>
      <c r="M107" s="57" t="s">
        <v>385</v>
      </c>
      <c r="N107" s="57" t="s">
        <v>386</v>
      </c>
      <c r="O107" s="57" t="s">
        <v>387</v>
      </c>
      <c r="P107" s="57" t="s">
        <v>388</v>
      </c>
      <c r="Q107" s="57" t="s">
        <v>364</v>
      </c>
      <c r="R107" s="58">
        <v>24395</v>
      </c>
    </row>
    <row r="108" spans="12:18">
      <c r="L108" t="s">
        <v>775</v>
      </c>
      <c r="M108" s="57" t="s">
        <v>204</v>
      </c>
      <c r="N108" s="57" t="s">
        <v>205</v>
      </c>
      <c r="O108" s="57" t="s">
        <v>206</v>
      </c>
      <c r="P108" s="57" t="s">
        <v>207</v>
      </c>
      <c r="Q108" s="57" t="s">
        <v>131</v>
      </c>
      <c r="R108" s="58">
        <v>32376</v>
      </c>
    </row>
    <row r="109" spans="12:18">
      <c r="L109" t="s">
        <v>776</v>
      </c>
      <c r="M109" s="57" t="s">
        <v>172</v>
      </c>
      <c r="N109" s="57" t="s">
        <v>173</v>
      </c>
      <c r="O109" s="57" t="s">
        <v>174</v>
      </c>
      <c r="P109" s="57" t="s">
        <v>175</v>
      </c>
      <c r="Q109" s="57" t="s">
        <v>131</v>
      </c>
      <c r="R109" s="58">
        <v>17799</v>
      </c>
    </row>
    <row r="110" spans="12:18">
      <c r="L110" t="s">
        <v>777</v>
      </c>
      <c r="M110" s="57" t="s">
        <v>597</v>
      </c>
      <c r="N110" s="57" t="s">
        <v>598</v>
      </c>
      <c r="O110" s="57" t="s">
        <v>599</v>
      </c>
      <c r="P110" s="57" t="s">
        <v>600</v>
      </c>
      <c r="Q110" s="57" t="s">
        <v>364</v>
      </c>
      <c r="R110" s="58">
        <v>32302</v>
      </c>
    </row>
    <row r="111" spans="12:18">
      <c r="L111" t="s">
        <v>778</v>
      </c>
      <c r="M111" s="57" t="s">
        <v>272</v>
      </c>
      <c r="N111" s="57" t="s">
        <v>273</v>
      </c>
      <c r="O111" s="57" t="s">
        <v>274</v>
      </c>
      <c r="P111" s="57" t="s">
        <v>275</v>
      </c>
      <c r="Q111" s="57" t="s">
        <v>131</v>
      </c>
      <c r="R111" s="58">
        <v>21633</v>
      </c>
    </row>
    <row r="112" spans="12:18">
      <c r="L112" t="s">
        <v>779</v>
      </c>
      <c r="M112" s="57" t="s">
        <v>449</v>
      </c>
      <c r="N112" s="57" t="s">
        <v>450</v>
      </c>
      <c r="O112" s="57" t="s">
        <v>451</v>
      </c>
      <c r="P112" s="57" t="s">
        <v>452</v>
      </c>
      <c r="Q112" s="57" t="s">
        <v>364</v>
      </c>
      <c r="R112" s="58">
        <v>24070</v>
      </c>
    </row>
    <row r="113" spans="12:18">
      <c r="L113" t="s">
        <v>780</v>
      </c>
      <c r="M113" s="57" t="s">
        <v>501</v>
      </c>
      <c r="N113" s="57" t="s">
        <v>502</v>
      </c>
      <c r="O113" s="57" t="s">
        <v>503</v>
      </c>
      <c r="P113" s="57" t="s">
        <v>504</v>
      </c>
      <c r="Q113" s="57" t="s">
        <v>364</v>
      </c>
      <c r="R113" s="58">
        <v>25695</v>
      </c>
    </row>
    <row r="114" spans="12:18">
      <c r="L114" t="s">
        <v>781</v>
      </c>
      <c r="M114" s="57" t="s">
        <v>340</v>
      </c>
      <c r="N114" s="57" t="s">
        <v>341</v>
      </c>
      <c r="O114" s="57" t="s">
        <v>342</v>
      </c>
      <c r="P114" s="57" t="s">
        <v>343</v>
      </c>
      <c r="Q114" s="57" t="s">
        <v>131</v>
      </c>
      <c r="R114" s="58">
        <v>32509</v>
      </c>
    </row>
    <row r="115" spans="12:18">
      <c r="L115" t="s">
        <v>782</v>
      </c>
      <c r="M115" s="57" t="s">
        <v>453</v>
      </c>
      <c r="N115" s="57" t="s">
        <v>454</v>
      </c>
      <c r="O115" s="57" t="s">
        <v>455</v>
      </c>
      <c r="P115" s="57" t="s">
        <v>456</v>
      </c>
      <c r="Q115" s="57" t="s">
        <v>364</v>
      </c>
      <c r="R115" s="58">
        <v>23519</v>
      </c>
    </row>
    <row r="116" spans="12:18">
      <c r="L116" t="s">
        <v>783</v>
      </c>
      <c r="M116" s="57" t="s">
        <v>593</v>
      </c>
      <c r="N116" s="57" t="s">
        <v>594</v>
      </c>
      <c r="O116" s="57" t="s">
        <v>595</v>
      </c>
      <c r="P116" s="57" t="s">
        <v>596</v>
      </c>
      <c r="Q116" s="57" t="s">
        <v>364</v>
      </c>
      <c r="R116" s="58">
        <v>31609</v>
      </c>
    </row>
    <row r="117" spans="12:18">
      <c r="L117" t="s">
        <v>784</v>
      </c>
      <c r="M117" s="57" t="s">
        <v>316</v>
      </c>
      <c r="N117" s="57" t="s">
        <v>317</v>
      </c>
      <c r="O117" s="57" t="s">
        <v>318</v>
      </c>
      <c r="P117" s="57" t="s">
        <v>319</v>
      </c>
      <c r="Q117" s="57" t="s">
        <v>131</v>
      </c>
      <c r="R117" s="58">
        <v>21611</v>
      </c>
    </row>
    <row r="118" spans="12:18">
      <c r="L118" t="s">
        <v>785</v>
      </c>
      <c r="M118" s="57" t="s">
        <v>417</v>
      </c>
      <c r="N118" s="57" t="s">
        <v>418</v>
      </c>
      <c r="O118" s="57" t="s">
        <v>419</v>
      </c>
      <c r="P118" s="57" t="s">
        <v>420</v>
      </c>
      <c r="Q118" s="57" t="s">
        <v>364</v>
      </c>
      <c r="R118" s="58">
        <v>28545</v>
      </c>
    </row>
    <row r="119" spans="12:18">
      <c r="L119" t="s">
        <v>786</v>
      </c>
      <c r="M119" s="57" t="s">
        <v>212</v>
      </c>
      <c r="N119" s="57" t="s">
        <v>213</v>
      </c>
      <c r="O119" s="57" t="s">
        <v>214</v>
      </c>
      <c r="P119" s="57" t="s">
        <v>215</v>
      </c>
      <c r="Q119" s="57" t="s">
        <v>131</v>
      </c>
      <c r="R119" s="58">
        <v>23915</v>
      </c>
    </row>
    <row r="120" spans="12:18">
      <c r="L120" t="s">
        <v>787</v>
      </c>
      <c r="M120" s="57" t="s">
        <v>352</v>
      </c>
      <c r="N120" s="57" t="s">
        <v>353</v>
      </c>
      <c r="O120" s="57" t="s">
        <v>354</v>
      </c>
      <c r="P120" s="57" t="s">
        <v>355</v>
      </c>
      <c r="Q120" s="57" t="s">
        <v>131</v>
      </c>
      <c r="R120" s="58">
        <v>33193</v>
      </c>
    </row>
    <row r="121" spans="12:18">
      <c r="L121" t="s">
        <v>788</v>
      </c>
      <c r="M121" s="57" t="s">
        <v>264</v>
      </c>
      <c r="N121" s="57" t="s">
        <v>265</v>
      </c>
      <c r="O121" s="57" t="s">
        <v>266</v>
      </c>
      <c r="P121" s="57" t="s">
        <v>267</v>
      </c>
      <c r="Q121" s="57" t="s">
        <v>131</v>
      </c>
      <c r="R121" s="58">
        <v>16896</v>
      </c>
    </row>
    <row r="122" spans="12:18">
      <c r="L122" t="s">
        <v>789</v>
      </c>
      <c r="M122" s="57" t="s">
        <v>429</v>
      </c>
      <c r="N122" s="57" t="s">
        <v>430</v>
      </c>
      <c r="O122" s="57" t="s">
        <v>431</v>
      </c>
      <c r="P122" s="57" t="s">
        <v>432</v>
      </c>
      <c r="Q122" s="57" t="s">
        <v>364</v>
      </c>
      <c r="R122" s="58">
        <v>29380</v>
      </c>
    </row>
    <row r="123" spans="12:18">
      <c r="L123" t="s">
        <v>790</v>
      </c>
      <c r="M123" s="57" t="s">
        <v>493</v>
      </c>
      <c r="N123" s="57" t="s">
        <v>494</v>
      </c>
      <c r="O123" s="57" t="s">
        <v>495</v>
      </c>
      <c r="P123" s="57" t="s">
        <v>496</v>
      </c>
      <c r="Q123" s="57" t="s">
        <v>364</v>
      </c>
      <c r="R123" s="58">
        <v>31566</v>
      </c>
    </row>
    <row r="124" spans="12:18">
      <c r="L124" t="s">
        <v>791</v>
      </c>
      <c r="M124" s="57" t="s">
        <v>312</v>
      </c>
      <c r="N124" s="57" t="s">
        <v>313</v>
      </c>
      <c r="O124" s="57" t="s">
        <v>314</v>
      </c>
      <c r="P124" s="57" t="s">
        <v>315</v>
      </c>
      <c r="Q124" s="57" t="s">
        <v>131</v>
      </c>
      <c r="R124" s="58">
        <v>25566</v>
      </c>
    </row>
    <row r="125" spans="12:18">
      <c r="L125" t="s">
        <v>792</v>
      </c>
      <c r="M125" s="57" t="s">
        <v>348</v>
      </c>
      <c r="N125" s="57" t="s">
        <v>349</v>
      </c>
      <c r="O125" s="57" t="s">
        <v>350</v>
      </c>
      <c r="P125" s="57" t="s">
        <v>351</v>
      </c>
      <c r="Q125" s="57" t="s">
        <v>131</v>
      </c>
      <c r="R125" s="58">
        <v>23567</v>
      </c>
    </row>
    <row r="126" spans="12:18">
      <c r="L126" t="s">
        <v>793</v>
      </c>
      <c r="M126" s="57" t="s">
        <v>413</v>
      </c>
      <c r="N126" s="57" t="s">
        <v>414</v>
      </c>
      <c r="O126" s="57" t="s">
        <v>415</v>
      </c>
      <c r="P126" s="57" t="s">
        <v>416</v>
      </c>
      <c r="Q126" s="57" t="s">
        <v>364</v>
      </c>
      <c r="R126" s="58">
        <v>21706</v>
      </c>
    </row>
    <row r="127" spans="12:18">
      <c r="L127" t="s">
        <v>794</v>
      </c>
      <c r="M127" s="57" t="s">
        <v>296</v>
      </c>
      <c r="N127" s="57" t="s">
        <v>297</v>
      </c>
      <c r="O127" s="57" t="s">
        <v>298</v>
      </c>
      <c r="P127" s="57" t="s">
        <v>299</v>
      </c>
      <c r="Q127" s="57" t="s">
        <v>131</v>
      </c>
      <c r="R127" s="58">
        <v>20617</v>
      </c>
    </row>
    <row r="128" spans="12:18">
      <c r="L128" t="s">
        <v>795</v>
      </c>
      <c r="M128" s="57" t="s">
        <v>473</v>
      </c>
      <c r="N128" s="57" t="s">
        <v>474</v>
      </c>
      <c r="O128" s="57" t="s">
        <v>475</v>
      </c>
      <c r="P128" s="57" t="s">
        <v>476</v>
      </c>
      <c r="Q128" s="57" t="s">
        <v>364</v>
      </c>
      <c r="R128" s="58">
        <v>31649</v>
      </c>
    </row>
    <row r="129" spans="12:18">
      <c r="L129" t="s">
        <v>796</v>
      </c>
      <c r="M129" s="57" t="s">
        <v>585</v>
      </c>
      <c r="N129" s="57" t="s">
        <v>586</v>
      </c>
      <c r="O129" s="57" t="s">
        <v>587</v>
      </c>
      <c r="P129" s="57" t="s">
        <v>588</v>
      </c>
      <c r="Q129" s="57" t="s">
        <v>364</v>
      </c>
      <c r="R129" s="58">
        <v>25723</v>
      </c>
    </row>
    <row r="130" spans="12:18">
      <c r="L130" t="s">
        <v>797</v>
      </c>
      <c r="M130" s="57" t="s">
        <v>529</v>
      </c>
      <c r="N130" s="57" t="s">
        <v>530</v>
      </c>
      <c r="O130" s="57" t="s">
        <v>531</v>
      </c>
      <c r="P130" s="57" t="s">
        <v>532</v>
      </c>
      <c r="Q130" s="57" t="s">
        <v>364</v>
      </c>
      <c r="R130" s="58">
        <v>26422</v>
      </c>
    </row>
    <row r="131" spans="12:18">
      <c r="L131" t="s">
        <v>798</v>
      </c>
      <c r="M131" s="57" t="s">
        <v>369</v>
      </c>
      <c r="N131" s="57" t="s">
        <v>370</v>
      </c>
      <c r="O131" s="57" t="s">
        <v>371</v>
      </c>
      <c r="P131" s="57" t="s">
        <v>372</v>
      </c>
      <c r="Q131" s="57" t="s">
        <v>364</v>
      </c>
      <c r="R131" s="58">
        <v>17317</v>
      </c>
    </row>
    <row r="132" spans="12:18">
      <c r="L132" t="s">
        <v>799</v>
      </c>
      <c r="M132" s="57" t="s">
        <v>268</v>
      </c>
      <c r="N132" s="57" t="s">
        <v>269</v>
      </c>
      <c r="O132" s="57" t="s">
        <v>270</v>
      </c>
      <c r="P132" s="57" t="s">
        <v>271</v>
      </c>
      <c r="Q132" s="57" t="s">
        <v>131</v>
      </c>
      <c r="R132" s="58">
        <v>18385</v>
      </c>
    </row>
    <row r="133" spans="12:18">
      <c r="L133" t="s">
        <v>800</v>
      </c>
      <c r="M133" s="57" t="s">
        <v>409</v>
      </c>
      <c r="N133" s="57" t="s">
        <v>410</v>
      </c>
      <c r="O133" s="57" t="s">
        <v>411</v>
      </c>
      <c r="P133" s="57" t="s">
        <v>412</v>
      </c>
      <c r="Q133" s="57" t="s">
        <v>364</v>
      </c>
      <c r="R133" s="58">
        <v>34986</v>
      </c>
    </row>
    <row r="134" spans="12:18">
      <c r="L134" t="s">
        <v>801</v>
      </c>
      <c r="M134" s="57" t="s">
        <v>381</v>
      </c>
      <c r="N134" s="57" t="s">
        <v>382</v>
      </c>
      <c r="O134" s="57" t="s">
        <v>383</v>
      </c>
      <c r="P134" s="57" t="s">
        <v>384</v>
      </c>
      <c r="Q134" s="57" t="s">
        <v>364</v>
      </c>
      <c r="R134" s="58">
        <v>23681</v>
      </c>
    </row>
    <row r="135" spans="12:18">
      <c r="L135" t="s">
        <v>802</v>
      </c>
      <c r="M135" s="57" t="s">
        <v>513</v>
      </c>
      <c r="N135" s="57" t="s">
        <v>514</v>
      </c>
      <c r="O135" s="57" t="s">
        <v>515</v>
      </c>
      <c r="P135" s="57" t="s">
        <v>516</v>
      </c>
      <c r="Q135" s="57" t="s">
        <v>364</v>
      </c>
      <c r="R135" s="58">
        <v>18704</v>
      </c>
    </row>
    <row r="136" spans="12:18">
      <c r="L136" t="s">
        <v>803</v>
      </c>
      <c r="M136" s="57" t="s">
        <v>240</v>
      </c>
      <c r="N136" s="57" t="s">
        <v>241</v>
      </c>
      <c r="O136" s="57" t="s">
        <v>242</v>
      </c>
      <c r="P136" s="57" t="s">
        <v>243</v>
      </c>
      <c r="Q136" s="57" t="s">
        <v>131</v>
      </c>
      <c r="R136" s="58">
        <v>33032</v>
      </c>
    </row>
  </sheetData>
  <sortState xmlns:xlrd2="http://schemas.microsoft.com/office/spreadsheetml/2017/richdata2" ref="L2:R136">
    <sortCondition ref="N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zoomScaleNormal="100" workbookViewId="0">
      <selection activeCell="D16" sqref="D16"/>
    </sheetView>
  </sheetViews>
  <sheetFormatPr defaultRowHeight="14.4"/>
  <cols>
    <col min="1" max="3" width="15.5546875" customWidth="1"/>
    <col min="4" max="4" width="15" bestFit="1" customWidth="1"/>
    <col min="5" max="10" width="15.5546875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810</v>
      </c>
      <c r="E1" s="2" t="s">
        <v>3</v>
      </c>
      <c r="F1" s="2" t="s">
        <v>7</v>
      </c>
      <c r="G1" s="2" t="s">
        <v>5</v>
      </c>
      <c r="H1" s="2" t="s">
        <v>6</v>
      </c>
      <c r="I1" s="87" t="s">
        <v>807</v>
      </c>
      <c r="J1" s="2" t="s">
        <v>4</v>
      </c>
      <c r="K1" s="68"/>
    </row>
    <row r="2" spans="1:11">
      <c r="A2" s="1" t="s">
        <v>29</v>
      </c>
      <c r="B2" s="1" t="s">
        <v>8</v>
      </c>
      <c r="C2" s="67">
        <v>45</v>
      </c>
      <c r="D2" s="3"/>
      <c r="E2" s="1">
        <v>220</v>
      </c>
      <c r="F2" s="1"/>
      <c r="G2" s="1"/>
      <c r="H2" s="68"/>
      <c r="I2" s="68"/>
      <c r="J2" s="68"/>
      <c r="K2" s="68"/>
    </row>
    <row r="3" spans="1:11">
      <c r="A3" s="1" t="s">
        <v>30</v>
      </c>
      <c r="B3" s="1" t="s">
        <v>9</v>
      </c>
      <c r="C3" s="67">
        <v>55</v>
      </c>
      <c r="D3" s="3"/>
      <c r="E3" s="1">
        <v>150</v>
      </c>
      <c r="F3" s="1"/>
      <c r="G3" s="1"/>
      <c r="H3" s="68"/>
      <c r="I3" s="68"/>
      <c r="J3" s="68"/>
      <c r="K3" s="68"/>
    </row>
    <row r="4" spans="1:11">
      <c r="A4" s="1" t="s">
        <v>31</v>
      </c>
      <c r="B4" s="1" t="s">
        <v>10</v>
      </c>
      <c r="C4" s="67">
        <v>88.5</v>
      </c>
      <c r="D4" s="3"/>
      <c r="E4" s="1">
        <v>38</v>
      </c>
      <c r="F4" s="1"/>
      <c r="G4" s="1"/>
      <c r="H4" s="68"/>
      <c r="I4" s="68"/>
      <c r="J4" s="68"/>
      <c r="K4" s="68"/>
    </row>
    <row r="5" spans="1:11">
      <c r="A5" s="1" t="s">
        <v>32</v>
      </c>
      <c r="B5" s="1" t="s">
        <v>11</v>
      </c>
      <c r="C5" s="67">
        <v>35</v>
      </c>
      <c r="D5" s="3"/>
      <c r="E5" s="1">
        <v>57</v>
      </c>
      <c r="F5" s="1"/>
      <c r="G5" s="1"/>
      <c r="H5" s="68"/>
      <c r="I5" s="68"/>
      <c r="J5" s="68"/>
      <c r="K5" s="68"/>
    </row>
    <row r="6" spans="1:11">
      <c r="A6" s="1" t="s">
        <v>33</v>
      </c>
      <c r="B6" s="1" t="s">
        <v>12</v>
      </c>
      <c r="C6" s="67">
        <v>42.5</v>
      </c>
      <c r="D6" s="3"/>
      <c r="E6" s="1">
        <v>90</v>
      </c>
      <c r="F6" s="1"/>
      <c r="G6" s="1"/>
      <c r="H6" s="68"/>
      <c r="I6" s="68"/>
      <c r="J6" s="68"/>
      <c r="K6" s="68"/>
    </row>
    <row r="7" spans="1:11">
      <c r="A7" s="1" t="s">
        <v>34</v>
      </c>
      <c r="B7" s="1" t="s">
        <v>13</v>
      </c>
      <c r="C7" s="67">
        <v>47.5</v>
      </c>
      <c r="D7" s="3"/>
      <c r="E7" s="1">
        <v>100</v>
      </c>
      <c r="F7" s="1"/>
      <c r="G7" s="1"/>
      <c r="H7" s="68"/>
      <c r="I7" s="68"/>
      <c r="J7" s="68"/>
      <c r="K7" s="68"/>
    </row>
    <row r="8" spans="1:11">
      <c r="A8" s="1" t="s">
        <v>35</v>
      </c>
      <c r="B8" s="1" t="s">
        <v>14</v>
      </c>
      <c r="C8" s="67">
        <v>75</v>
      </c>
      <c r="D8" s="3"/>
      <c r="E8" s="1">
        <v>25</v>
      </c>
      <c r="F8" s="1"/>
      <c r="G8" s="1"/>
      <c r="H8" s="68"/>
      <c r="I8" s="68"/>
      <c r="J8" s="68"/>
      <c r="K8" s="68"/>
    </row>
    <row r="9" spans="1:11">
      <c r="A9" s="1" t="s">
        <v>36</v>
      </c>
      <c r="B9" s="1" t="s">
        <v>15</v>
      </c>
      <c r="C9" s="67">
        <v>80</v>
      </c>
      <c r="D9" s="3"/>
      <c r="E9" s="1">
        <v>20</v>
      </c>
      <c r="F9" s="1"/>
      <c r="G9" s="1"/>
      <c r="H9" s="68"/>
      <c r="I9" s="68"/>
      <c r="J9" s="68"/>
      <c r="K9" s="68"/>
    </row>
    <row r="10" spans="1:11">
      <c r="A10" s="1" t="s">
        <v>37</v>
      </c>
      <c r="B10" s="1" t="s">
        <v>16</v>
      </c>
      <c r="C10" s="67">
        <v>25</v>
      </c>
      <c r="D10" s="3"/>
      <c r="E10" s="1">
        <v>33</v>
      </c>
      <c r="F10" s="1"/>
      <c r="G10" s="1"/>
      <c r="H10" s="68"/>
      <c r="I10" s="68"/>
      <c r="J10" s="68"/>
      <c r="K10" s="68"/>
    </row>
    <row r="11" spans="1:11">
      <c r="A11" s="1" t="s">
        <v>38</v>
      </c>
      <c r="B11" s="1" t="s">
        <v>17</v>
      </c>
      <c r="C11" s="67">
        <v>60.5</v>
      </c>
      <c r="D11" s="3"/>
      <c r="E11" s="1">
        <v>110</v>
      </c>
      <c r="F11" s="1"/>
      <c r="G11" s="1"/>
      <c r="H11" s="68"/>
      <c r="I11" s="68"/>
      <c r="J11" s="68"/>
      <c r="K11" s="68"/>
    </row>
    <row r="12" spans="1:11">
      <c r="A12" s="1" t="s">
        <v>39</v>
      </c>
      <c r="B12" s="1" t="s">
        <v>18</v>
      </c>
      <c r="C12" s="67">
        <v>75</v>
      </c>
      <c r="D12" s="3"/>
      <c r="E12" s="1">
        <v>85</v>
      </c>
      <c r="F12" s="1"/>
      <c r="G12" s="1"/>
      <c r="H12" s="68"/>
      <c r="I12" s="68"/>
      <c r="J12" s="68"/>
      <c r="K12" s="68"/>
    </row>
    <row r="13" spans="1:11">
      <c r="A13" s="1" t="s">
        <v>40</v>
      </c>
      <c r="B13" s="1" t="s">
        <v>19</v>
      </c>
      <c r="C13" s="67">
        <v>147.5</v>
      </c>
      <c r="D13" s="3"/>
      <c r="E13" s="1">
        <v>20</v>
      </c>
      <c r="F13" s="1"/>
      <c r="G13" s="1"/>
      <c r="H13" s="68"/>
      <c r="I13" s="68"/>
      <c r="J13" s="68"/>
      <c r="K13" s="68"/>
    </row>
    <row r="14" spans="1:11">
      <c r="A14" s="68"/>
      <c r="B14" s="1"/>
      <c r="C14" s="68"/>
      <c r="D14" s="66" t="s">
        <v>808</v>
      </c>
      <c r="E14" s="68"/>
      <c r="F14" s="68"/>
      <c r="G14" s="1" t="s">
        <v>20</v>
      </c>
      <c r="J14" s="68"/>
      <c r="K14" s="68"/>
    </row>
    <row r="15" spans="1:1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pans="1:11">
      <c r="A16" s="68"/>
      <c r="B16" s="66"/>
      <c r="C16" s="66" t="s">
        <v>809</v>
      </c>
      <c r="D16" s="70">
        <v>61.45</v>
      </c>
      <c r="E16" s="69" t="s">
        <v>85</v>
      </c>
      <c r="F16" s="68"/>
      <c r="G16" s="68"/>
      <c r="H16" s="68"/>
      <c r="I16" s="68"/>
      <c r="J16" s="68"/>
      <c r="K16" s="68"/>
    </row>
    <row r="17" spans="1:11">
      <c r="A17" s="68"/>
      <c r="B17" s="68"/>
      <c r="C17" s="66" t="s">
        <v>21</v>
      </c>
      <c r="D17" s="71">
        <v>8.5000000000000006E-2</v>
      </c>
      <c r="E17" s="68"/>
      <c r="F17" s="68"/>
      <c r="G17" s="68"/>
      <c r="H17" s="68"/>
      <c r="I17" s="68"/>
      <c r="J17" s="68"/>
      <c r="K17" s="68"/>
    </row>
    <row r="18" spans="1:11">
      <c r="A18" s="68"/>
      <c r="B18" s="68"/>
      <c r="C18" s="66" t="s">
        <v>807</v>
      </c>
      <c r="D18" s="72">
        <v>0.1</v>
      </c>
      <c r="E18" s="68" t="s">
        <v>6020</v>
      </c>
      <c r="F18" s="68"/>
      <c r="G18" s="68"/>
      <c r="H18" s="68"/>
      <c r="I18" s="68"/>
      <c r="J18" s="68"/>
      <c r="K18" s="68"/>
    </row>
    <row r="20" spans="1:11" ht="22.5" customHeight="1">
      <c r="A20" s="4" t="s">
        <v>22</v>
      </c>
      <c r="B20" s="5"/>
      <c r="C20" s="5"/>
      <c r="D20" s="5"/>
      <c r="E20" s="5"/>
      <c r="F20" s="5"/>
      <c r="G20" s="5"/>
      <c r="H20" s="5"/>
      <c r="I20" s="5"/>
      <c r="J20" s="5"/>
    </row>
    <row r="21" spans="1:11">
      <c r="A21" s="6" t="s">
        <v>28</v>
      </c>
      <c r="B21" s="6"/>
      <c r="C21" s="6"/>
      <c r="D21" s="6"/>
      <c r="E21" s="6"/>
      <c r="F21" s="6"/>
      <c r="G21" s="6"/>
      <c r="H21" s="6"/>
      <c r="I21" s="6"/>
      <c r="J21" s="6"/>
    </row>
    <row r="22" spans="1:11">
      <c r="A22" s="6" t="s">
        <v>23</v>
      </c>
      <c r="B22" s="6"/>
      <c r="C22" s="6"/>
      <c r="D22" s="6"/>
      <c r="E22" s="6"/>
      <c r="F22" s="6"/>
      <c r="G22" s="6"/>
      <c r="H22" s="6"/>
      <c r="I22" s="6"/>
      <c r="J22" s="6"/>
    </row>
    <row r="23" spans="1:11">
      <c r="A23" s="6" t="s">
        <v>24</v>
      </c>
      <c r="B23" s="6"/>
      <c r="C23" s="6"/>
      <c r="D23" s="6"/>
      <c r="E23" s="6"/>
      <c r="F23" s="6"/>
      <c r="G23" s="6"/>
      <c r="H23" s="6"/>
      <c r="I23" s="6"/>
      <c r="J23" s="6"/>
    </row>
    <row r="24" spans="1:11">
      <c r="A24" s="6" t="s">
        <v>25</v>
      </c>
      <c r="B24" s="6"/>
      <c r="C24" s="6"/>
      <c r="D24" s="6"/>
      <c r="E24" s="6"/>
      <c r="F24" s="6"/>
      <c r="G24" s="6"/>
      <c r="H24" s="6"/>
      <c r="I24" s="88"/>
      <c r="J24" s="6"/>
    </row>
    <row r="25" spans="1:11">
      <c r="A25" s="6"/>
      <c r="B25" s="6"/>
      <c r="C25" s="6"/>
      <c r="D25" s="6"/>
      <c r="E25" s="6"/>
      <c r="F25" s="6"/>
      <c r="G25" s="6"/>
      <c r="H25" s="6"/>
      <c r="I25" s="6"/>
      <c r="J25" s="6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525E-AD83-47D9-BCBB-4BF927B594B6}">
  <dimension ref="A1:B15"/>
  <sheetViews>
    <sheetView workbookViewId="0">
      <selection activeCell="B5" sqref="B5"/>
    </sheetView>
  </sheetViews>
  <sheetFormatPr defaultRowHeight="14.4"/>
  <sheetData>
    <row r="1" spans="1:2" ht="21">
      <c r="A1" s="79" t="s">
        <v>5975</v>
      </c>
    </row>
    <row r="2" spans="1:2" ht="15.6">
      <c r="A2" s="77" t="s">
        <v>5974</v>
      </c>
      <c r="B2" s="62"/>
    </row>
    <row r="3" spans="1:2" ht="15.6">
      <c r="A3" s="77"/>
      <c r="B3" s="78" t="s">
        <v>5976</v>
      </c>
    </row>
    <row r="4" spans="1:2" ht="15.6">
      <c r="A4" s="77" t="s">
        <v>5973</v>
      </c>
      <c r="B4" s="62"/>
    </row>
    <row r="5" spans="1:2" ht="15.6">
      <c r="A5" s="77"/>
      <c r="B5" s="78" t="s">
        <v>5977</v>
      </c>
    </row>
    <row r="6" spans="1:2" ht="15.6">
      <c r="A6" s="77" t="s">
        <v>5972</v>
      </c>
      <c r="B6" s="62"/>
    </row>
    <row r="7" spans="1:2" ht="15.6">
      <c r="A7" s="77" t="s">
        <v>5971</v>
      </c>
      <c r="B7" s="62"/>
    </row>
    <row r="8" spans="1:2" ht="15.6">
      <c r="A8" s="77" t="s">
        <v>5970</v>
      </c>
      <c r="B8" s="62"/>
    </row>
    <row r="9" spans="1:2" ht="15.6">
      <c r="A9" s="77" t="s">
        <v>5969</v>
      </c>
      <c r="B9" s="62"/>
    </row>
    <row r="10" spans="1:2" ht="15.6">
      <c r="A10" s="62"/>
      <c r="B10" s="62"/>
    </row>
    <row r="11" spans="1:2" ht="15.6">
      <c r="A11" s="77" t="s">
        <v>5968</v>
      </c>
      <c r="B11" s="62"/>
    </row>
    <row r="12" spans="1:2" ht="15.6">
      <c r="A12" s="77" t="s">
        <v>5967</v>
      </c>
      <c r="B12" s="62"/>
    </row>
    <row r="13" spans="1:2" ht="15.6">
      <c r="A13" s="77" t="s">
        <v>5966</v>
      </c>
      <c r="B13" s="62"/>
    </row>
    <row r="14" spans="1:2" ht="15.6">
      <c r="A14" s="77"/>
      <c r="B14" s="62"/>
    </row>
    <row r="15" spans="1:2" ht="15.6">
      <c r="A15" s="77" t="s">
        <v>5965</v>
      </c>
      <c r="B15" s="6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F6BE-8D8F-4216-9A16-1452EA4B6012}">
  <dimension ref="A1:A5001"/>
  <sheetViews>
    <sheetView workbookViewId="0"/>
  </sheetViews>
  <sheetFormatPr defaultRowHeight="14.4"/>
  <sheetData>
    <row r="1" spans="1:1">
      <c r="A1" t="s">
        <v>997</v>
      </c>
    </row>
    <row r="2" spans="1:1">
      <c r="A2" t="s">
        <v>998</v>
      </c>
    </row>
    <row r="3" spans="1:1">
      <c r="A3" t="s">
        <v>999</v>
      </c>
    </row>
    <row r="4" spans="1:1">
      <c r="A4" t="s">
        <v>1000</v>
      </c>
    </row>
    <row r="5" spans="1:1">
      <c r="A5" t="s">
        <v>6192</v>
      </c>
    </row>
    <row r="6" spans="1:1">
      <c r="A6" t="s">
        <v>1001</v>
      </c>
    </row>
    <row r="7" spans="1:1">
      <c r="A7" t="s">
        <v>1002</v>
      </c>
    </row>
    <row r="8" spans="1:1">
      <c r="A8" t="s">
        <v>1003</v>
      </c>
    </row>
    <row r="9" spans="1:1">
      <c r="A9" t="s">
        <v>1004</v>
      </c>
    </row>
    <row r="10" spans="1:1">
      <c r="A10" t="s">
        <v>1005</v>
      </c>
    </row>
    <row r="11" spans="1:1">
      <c r="A11" t="s">
        <v>1006</v>
      </c>
    </row>
    <row r="12" spans="1:1">
      <c r="A12" t="s">
        <v>1007</v>
      </c>
    </row>
    <row r="13" spans="1:1">
      <c r="A13" t="s">
        <v>1008</v>
      </c>
    </row>
    <row r="14" spans="1:1">
      <c r="A14" t="s">
        <v>1009</v>
      </c>
    </row>
    <row r="15" spans="1:1">
      <c r="A15" t="s">
        <v>1010</v>
      </c>
    </row>
    <row r="16" spans="1:1">
      <c r="A16" t="s">
        <v>1011</v>
      </c>
    </row>
    <row r="17" spans="1:1">
      <c r="A17" t="s">
        <v>1012</v>
      </c>
    </row>
    <row r="18" spans="1:1">
      <c r="A18" t="s">
        <v>1013</v>
      </c>
    </row>
    <row r="19" spans="1:1">
      <c r="A19" t="s">
        <v>1014</v>
      </c>
    </row>
    <row r="20" spans="1:1">
      <c r="A20" t="s">
        <v>1015</v>
      </c>
    </row>
    <row r="21" spans="1:1">
      <c r="A21" t="s">
        <v>1016</v>
      </c>
    </row>
    <row r="22" spans="1:1">
      <c r="A22" t="s">
        <v>1017</v>
      </c>
    </row>
    <row r="23" spans="1:1">
      <c r="A23" t="s">
        <v>1018</v>
      </c>
    </row>
    <row r="24" spans="1:1">
      <c r="A24" t="s">
        <v>1019</v>
      </c>
    </row>
    <row r="25" spans="1:1">
      <c r="A25" t="s">
        <v>1020</v>
      </c>
    </row>
    <row r="26" spans="1:1">
      <c r="A26" t="s">
        <v>1021</v>
      </c>
    </row>
    <row r="27" spans="1:1">
      <c r="A27" t="s">
        <v>1022</v>
      </c>
    </row>
    <row r="28" spans="1:1">
      <c r="A28" t="s">
        <v>1023</v>
      </c>
    </row>
    <row r="29" spans="1:1">
      <c r="A29" t="s">
        <v>1024</v>
      </c>
    </row>
    <row r="30" spans="1:1">
      <c r="A30" t="s">
        <v>1025</v>
      </c>
    </row>
    <row r="31" spans="1:1">
      <c r="A31" t="s">
        <v>1026</v>
      </c>
    </row>
    <row r="32" spans="1:1">
      <c r="A32" t="s">
        <v>1027</v>
      </c>
    </row>
    <row r="33" spans="1:1">
      <c r="A33" t="s">
        <v>1028</v>
      </c>
    </row>
    <row r="34" spans="1:1">
      <c r="A34" t="s">
        <v>1029</v>
      </c>
    </row>
    <row r="35" spans="1:1">
      <c r="A35" t="s">
        <v>1030</v>
      </c>
    </row>
    <row r="36" spans="1:1">
      <c r="A36" t="s">
        <v>1031</v>
      </c>
    </row>
    <row r="37" spans="1:1">
      <c r="A37" t="s">
        <v>1032</v>
      </c>
    </row>
    <row r="38" spans="1:1">
      <c r="A38" t="s">
        <v>1033</v>
      </c>
    </row>
    <row r="39" spans="1:1">
      <c r="A39" t="s">
        <v>1034</v>
      </c>
    </row>
    <row r="40" spans="1:1">
      <c r="A40" t="s">
        <v>1035</v>
      </c>
    </row>
    <row r="41" spans="1:1">
      <c r="A41" t="s">
        <v>1034</v>
      </c>
    </row>
    <row r="42" spans="1:1">
      <c r="A42" t="s">
        <v>1036</v>
      </c>
    </row>
    <row r="43" spans="1:1">
      <c r="A43" t="s">
        <v>1037</v>
      </c>
    </row>
    <row r="44" spans="1:1">
      <c r="A44" t="s">
        <v>1038</v>
      </c>
    </row>
    <row r="45" spans="1:1">
      <c r="A45" t="s">
        <v>1039</v>
      </c>
    </row>
    <row r="46" spans="1:1">
      <c r="A46" t="s">
        <v>1040</v>
      </c>
    </row>
    <row r="47" spans="1:1">
      <c r="A47" t="s">
        <v>1041</v>
      </c>
    </row>
    <row r="48" spans="1:1">
      <c r="A48" t="s">
        <v>1042</v>
      </c>
    </row>
    <row r="49" spans="1:1">
      <c r="A49" t="s">
        <v>1043</v>
      </c>
    </row>
    <row r="50" spans="1:1">
      <c r="A50" t="s">
        <v>1044</v>
      </c>
    </row>
    <row r="51" spans="1:1">
      <c r="A51" t="s">
        <v>1045</v>
      </c>
    </row>
    <row r="52" spans="1:1">
      <c r="A52" t="s">
        <v>1046</v>
      </c>
    </row>
    <row r="53" spans="1:1">
      <c r="A53" t="s">
        <v>1047</v>
      </c>
    </row>
    <row r="54" spans="1:1">
      <c r="A54" t="s">
        <v>1048</v>
      </c>
    </row>
    <row r="55" spans="1:1">
      <c r="A55" t="s">
        <v>1049</v>
      </c>
    </row>
    <row r="56" spans="1:1">
      <c r="A56" t="s">
        <v>1050</v>
      </c>
    </row>
    <row r="57" spans="1:1">
      <c r="A57" t="s">
        <v>1051</v>
      </c>
    </row>
    <row r="58" spans="1:1">
      <c r="A58" t="s">
        <v>1052</v>
      </c>
    </row>
    <row r="59" spans="1:1">
      <c r="A59" t="s">
        <v>1053</v>
      </c>
    </row>
    <row r="60" spans="1:1">
      <c r="A60" t="s">
        <v>1054</v>
      </c>
    </row>
    <row r="61" spans="1:1">
      <c r="A61" t="s">
        <v>1055</v>
      </c>
    </row>
    <row r="62" spans="1:1">
      <c r="A62" t="s">
        <v>1056</v>
      </c>
    </row>
    <row r="63" spans="1:1">
      <c r="A63" t="s">
        <v>1057</v>
      </c>
    </row>
    <row r="64" spans="1:1">
      <c r="A64" t="s">
        <v>1058</v>
      </c>
    </row>
    <row r="65" spans="1:1">
      <c r="A65" t="s">
        <v>1059</v>
      </c>
    </row>
    <row r="66" spans="1:1">
      <c r="A66" t="s">
        <v>1060</v>
      </c>
    </row>
    <row r="67" spans="1:1">
      <c r="A67" t="s">
        <v>1061</v>
      </c>
    </row>
    <row r="68" spans="1:1">
      <c r="A68" t="s">
        <v>1062</v>
      </c>
    </row>
    <row r="69" spans="1:1">
      <c r="A69" t="s">
        <v>1063</v>
      </c>
    </row>
    <row r="70" spans="1:1">
      <c r="A70" t="s">
        <v>1064</v>
      </c>
    </row>
    <row r="71" spans="1:1">
      <c r="A71" t="s">
        <v>1065</v>
      </c>
    </row>
    <row r="72" spans="1:1">
      <c r="A72" t="s">
        <v>1066</v>
      </c>
    </row>
    <row r="73" spans="1:1">
      <c r="A73" t="s">
        <v>1067</v>
      </c>
    </row>
    <row r="74" spans="1:1">
      <c r="A74" t="s">
        <v>1068</v>
      </c>
    </row>
    <row r="75" spans="1:1">
      <c r="A75" t="s">
        <v>1069</v>
      </c>
    </row>
    <row r="76" spans="1:1">
      <c r="A76" t="s">
        <v>1070</v>
      </c>
    </row>
    <row r="77" spans="1:1">
      <c r="A77" t="s">
        <v>1071</v>
      </c>
    </row>
    <row r="78" spans="1:1">
      <c r="A78" t="s">
        <v>1072</v>
      </c>
    </row>
    <row r="79" spans="1:1">
      <c r="A79" t="s">
        <v>1073</v>
      </c>
    </row>
    <row r="80" spans="1:1">
      <c r="A80" t="s">
        <v>1074</v>
      </c>
    </row>
    <row r="81" spans="1:1">
      <c r="A81" t="s">
        <v>1075</v>
      </c>
    </row>
    <row r="82" spans="1:1">
      <c r="A82" t="s">
        <v>1076</v>
      </c>
    </row>
    <row r="83" spans="1:1">
      <c r="A83" t="s">
        <v>1077</v>
      </c>
    </row>
    <row r="84" spans="1:1">
      <c r="A84" t="s">
        <v>1078</v>
      </c>
    </row>
    <row r="85" spans="1:1">
      <c r="A85" t="s">
        <v>1079</v>
      </c>
    </row>
    <row r="86" spans="1:1">
      <c r="A86" t="s">
        <v>1080</v>
      </c>
    </row>
    <row r="87" spans="1:1">
      <c r="A87" t="s">
        <v>1081</v>
      </c>
    </row>
    <row r="88" spans="1:1">
      <c r="A88" t="s">
        <v>1082</v>
      </c>
    </row>
    <row r="89" spans="1:1">
      <c r="A89" t="s">
        <v>1083</v>
      </c>
    </row>
    <row r="90" spans="1:1">
      <c r="A90" t="s">
        <v>1084</v>
      </c>
    </row>
    <row r="91" spans="1:1">
      <c r="A91" t="s">
        <v>1085</v>
      </c>
    </row>
    <row r="92" spans="1:1">
      <c r="A92" t="s">
        <v>1086</v>
      </c>
    </row>
    <row r="93" spans="1:1">
      <c r="A93" t="s">
        <v>1087</v>
      </c>
    </row>
    <row r="94" spans="1:1">
      <c r="A94" t="s">
        <v>1088</v>
      </c>
    </row>
    <row r="95" spans="1:1">
      <c r="A95" t="s">
        <v>1089</v>
      </c>
    </row>
    <row r="96" spans="1:1">
      <c r="A96" t="s">
        <v>1090</v>
      </c>
    </row>
    <row r="97" spans="1:1">
      <c r="A97" t="s">
        <v>1091</v>
      </c>
    </row>
    <row r="98" spans="1:1">
      <c r="A98" t="s">
        <v>1092</v>
      </c>
    </row>
    <row r="99" spans="1:1">
      <c r="A99" t="s">
        <v>1093</v>
      </c>
    </row>
    <row r="100" spans="1:1">
      <c r="A100" t="s">
        <v>1094</v>
      </c>
    </row>
    <row r="101" spans="1:1">
      <c r="A101" t="s">
        <v>1095</v>
      </c>
    </row>
    <row r="102" spans="1:1">
      <c r="A102" t="s">
        <v>1096</v>
      </c>
    </row>
    <row r="103" spans="1:1">
      <c r="A103" t="s">
        <v>1097</v>
      </c>
    </row>
    <row r="104" spans="1:1">
      <c r="A104" t="s">
        <v>1098</v>
      </c>
    </row>
    <row r="105" spans="1:1">
      <c r="A105" t="s">
        <v>1099</v>
      </c>
    </row>
    <row r="106" spans="1:1">
      <c r="A106" t="s">
        <v>1100</v>
      </c>
    </row>
    <row r="107" spans="1:1">
      <c r="A107" t="s">
        <v>1101</v>
      </c>
    </row>
    <row r="108" spans="1:1">
      <c r="A108" t="s">
        <v>1102</v>
      </c>
    </row>
    <row r="109" spans="1:1">
      <c r="A109" t="s">
        <v>1103</v>
      </c>
    </row>
    <row r="110" spans="1:1">
      <c r="A110" t="s">
        <v>1104</v>
      </c>
    </row>
    <row r="111" spans="1:1">
      <c r="A111" t="s">
        <v>1105</v>
      </c>
    </row>
    <row r="112" spans="1:1">
      <c r="A112" t="s">
        <v>1106</v>
      </c>
    </row>
    <row r="113" spans="1:1">
      <c r="A113" t="s">
        <v>1107</v>
      </c>
    </row>
    <row r="114" spans="1:1">
      <c r="A114" t="s">
        <v>1108</v>
      </c>
    </row>
    <row r="115" spans="1:1">
      <c r="A115" t="s">
        <v>1109</v>
      </c>
    </row>
    <row r="116" spans="1:1">
      <c r="A116" t="s">
        <v>1110</v>
      </c>
    </row>
    <row r="117" spans="1:1">
      <c r="A117" t="s">
        <v>1111</v>
      </c>
    </row>
    <row r="118" spans="1:1">
      <c r="A118" t="s">
        <v>1112</v>
      </c>
    </row>
    <row r="119" spans="1:1">
      <c r="A119" t="s">
        <v>1113</v>
      </c>
    </row>
    <row r="120" spans="1:1">
      <c r="A120" t="s">
        <v>1114</v>
      </c>
    </row>
    <row r="121" spans="1:1">
      <c r="A121" t="s">
        <v>1115</v>
      </c>
    </row>
    <row r="122" spans="1:1">
      <c r="A122" t="s">
        <v>1116</v>
      </c>
    </row>
    <row r="123" spans="1:1">
      <c r="A123" t="s">
        <v>1117</v>
      </c>
    </row>
    <row r="124" spans="1:1">
      <c r="A124" t="s">
        <v>1118</v>
      </c>
    </row>
    <row r="125" spans="1:1">
      <c r="A125" t="s">
        <v>1119</v>
      </c>
    </row>
    <row r="126" spans="1:1">
      <c r="A126" t="s">
        <v>1120</v>
      </c>
    </row>
    <row r="127" spans="1:1">
      <c r="A127" t="s">
        <v>1121</v>
      </c>
    </row>
    <row r="128" spans="1:1">
      <c r="A128" t="s">
        <v>1122</v>
      </c>
    </row>
    <row r="129" spans="1:1">
      <c r="A129" t="s">
        <v>1123</v>
      </c>
    </row>
    <row r="130" spans="1:1">
      <c r="A130" t="s">
        <v>1124</v>
      </c>
    </row>
    <row r="131" spans="1:1">
      <c r="A131" t="s">
        <v>1125</v>
      </c>
    </row>
    <row r="132" spans="1:1">
      <c r="A132" t="s">
        <v>1126</v>
      </c>
    </row>
    <row r="133" spans="1:1">
      <c r="A133" t="s">
        <v>1127</v>
      </c>
    </row>
    <row r="134" spans="1:1">
      <c r="A134" t="s">
        <v>1128</v>
      </c>
    </row>
    <row r="135" spans="1:1">
      <c r="A135" t="s">
        <v>1129</v>
      </c>
    </row>
    <row r="136" spans="1:1">
      <c r="A136" t="s">
        <v>1130</v>
      </c>
    </row>
    <row r="137" spans="1:1">
      <c r="A137" t="s">
        <v>1131</v>
      </c>
    </row>
    <row r="138" spans="1:1">
      <c r="A138" t="s">
        <v>1132</v>
      </c>
    </row>
    <row r="139" spans="1:1">
      <c r="A139" t="s">
        <v>1133</v>
      </c>
    </row>
    <row r="140" spans="1:1">
      <c r="A140" t="s">
        <v>1134</v>
      </c>
    </row>
    <row r="141" spans="1:1">
      <c r="A141" t="s">
        <v>1135</v>
      </c>
    </row>
    <row r="142" spans="1:1">
      <c r="A142" t="s">
        <v>1136</v>
      </c>
    </row>
    <row r="143" spans="1:1">
      <c r="A143" t="s">
        <v>1137</v>
      </c>
    </row>
    <row r="144" spans="1:1">
      <c r="A144" t="s">
        <v>1138</v>
      </c>
    </row>
    <row r="145" spans="1:1">
      <c r="A145" t="s">
        <v>1139</v>
      </c>
    </row>
    <row r="146" spans="1:1">
      <c r="A146" t="s">
        <v>1140</v>
      </c>
    </row>
    <row r="147" spans="1:1">
      <c r="A147" t="s">
        <v>1141</v>
      </c>
    </row>
    <row r="148" spans="1:1">
      <c r="A148" t="s">
        <v>1142</v>
      </c>
    </row>
    <row r="149" spans="1:1">
      <c r="A149" t="s">
        <v>1143</v>
      </c>
    </row>
    <row r="150" spans="1:1">
      <c r="A150" t="s">
        <v>1144</v>
      </c>
    </row>
    <row r="151" spans="1:1">
      <c r="A151" t="s">
        <v>1145</v>
      </c>
    </row>
    <row r="152" spans="1:1">
      <c r="A152" t="s">
        <v>1146</v>
      </c>
    </row>
    <row r="153" spans="1:1">
      <c r="A153" t="s">
        <v>1147</v>
      </c>
    </row>
    <row r="154" spans="1:1">
      <c r="A154" t="s">
        <v>1148</v>
      </c>
    </row>
    <row r="155" spans="1:1">
      <c r="A155" t="s">
        <v>1149</v>
      </c>
    </row>
    <row r="156" spans="1:1">
      <c r="A156" t="s">
        <v>1150</v>
      </c>
    </row>
    <row r="157" spans="1:1">
      <c r="A157" t="s">
        <v>1151</v>
      </c>
    </row>
    <row r="158" spans="1:1">
      <c r="A158" t="s">
        <v>1152</v>
      </c>
    </row>
    <row r="159" spans="1:1">
      <c r="A159" t="s">
        <v>1153</v>
      </c>
    </row>
    <row r="160" spans="1:1">
      <c r="A160" t="s">
        <v>1154</v>
      </c>
    </row>
    <row r="161" spans="1:1">
      <c r="A161" t="s">
        <v>1155</v>
      </c>
    </row>
    <row r="162" spans="1:1">
      <c r="A162" t="s">
        <v>1156</v>
      </c>
    </row>
    <row r="163" spans="1:1">
      <c r="A163" t="s">
        <v>1157</v>
      </c>
    </row>
    <row r="164" spans="1:1">
      <c r="A164" t="s">
        <v>1158</v>
      </c>
    </row>
    <row r="165" spans="1:1">
      <c r="A165" t="s">
        <v>1159</v>
      </c>
    </row>
    <row r="166" spans="1:1">
      <c r="A166" t="s">
        <v>1160</v>
      </c>
    </row>
    <row r="167" spans="1:1">
      <c r="A167" t="s">
        <v>1161</v>
      </c>
    </row>
    <row r="168" spans="1:1">
      <c r="A168" t="s">
        <v>1162</v>
      </c>
    </row>
    <row r="169" spans="1:1">
      <c r="A169" t="s">
        <v>1163</v>
      </c>
    </row>
    <row r="170" spans="1:1">
      <c r="A170" t="s">
        <v>1164</v>
      </c>
    </row>
    <row r="171" spans="1:1">
      <c r="A171" t="s">
        <v>1165</v>
      </c>
    </row>
    <row r="172" spans="1:1">
      <c r="A172" t="s">
        <v>1166</v>
      </c>
    </row>
    <row r="173" spans="1:1">
      <c r="A173" t="s">
        <v>1167</v>
      </c>
    </row>
    <row r="174" spans="1:1">
      <c r="A174" t="s">
        <v>1168</v>
      </c>
    </row>
    <row r="175" spans="1:1">
      <c r="A175" t="s">
        <v>1169</v>
      </c>
    </row>
    <row r="176" spans="1:1">
      <c r="A176" t="s">
        <v>1170</v>
      </c>
    </row>
    <row r="177" spans="1:1">
      <c r="A177" t="s">
        <v>1171</v>
      </c>
    </row>
    <row r="178" spans="1:1">
      <c r="A178" t="s">
        <v>1172</v>
      </c>
    </row>
    <row r="179" spans="1:1">
      <c r="A179" t="s">
        <v>1173</v>
      </c>
    </row>
    <row r="180" spans="1:1">
      <c r="A180" t="s">
        <v>1174</v>
      </c>
    </row>
    <row r="181" spans="1:1">
      <c r="A181" t="s">
        <v>1175</v>
      </c>
    </row>
    <row r="182" spans="1:1">
      <c r="A182" t="s">
        <v>1176</v>
      </c>
    </row>
    <row r="183" spans="1:1">
      <c r="A183" t="s">
        <v>1177</v>
      </c>
    </row>
    <row r="184" spans="1:1">
      <c r="A184" t="s">
        <v>1178</v>
      </c>
    </row>
    <row r="185" spans="1:1">
      <c r="A185" t="s">
        <v>1179</v>
      </c>
    </row>
    <row r="186" spans="1:1">
      <c r="A186" t="s">
        <v>1180</v>
      </c>
    </row>
    <row r="187" spans="1:1">
      <c r="A187" t="s">
        <v>1181</v>
      </c>
    </row>
    <row r="188" spans="1:1">
      <c r="A188" t="s">
        <v>1182</v>
      </c>
    </row>
    <row r="189" spans="1:1">
      <c r="A189" t="s">
        <v>1183</v>
      </c>
    </row>
    <row r="190" spans="1:1">
      <c r="A190" t="s">
        <v>1184</v>
      </c>
    </row>
    <row r="191" spans="1:1">
      <c r="A191" t="s">
        <v>1185</v>
      </c>
    </row>
    <row r="192" spans="1:1">
      <c r="A192" t="s">
        <v>1186</v>
      </c>
    </row>
    <row r="193" spans="1:1">
      <c r="A193" t="s">
        <v>1187</v>
      </c>
    </row>
    <row r="194" spans="1:1">
      <c r="A194" t="s">
        <v>1188</v>
      </c>
    </row>
    <row r="195" spans="1:1">
      <c r="A195" t="s">
        <v>1189</v>
      </c>
    </row>
    <row r="196" spans="1:1">
      <c r="A196" t="s">
        <v>1190</v>
      </c>
    </row>
    <row r="197" spans="1:1">
      <c r="A197" t="s">
        <v>1191</v>
      </c>
    </row>
    <row r="198" spans="1:1">
      <c r="A198" t="s">
        <v>1192</v>
      </c>
    </row>
    <row r="199" spans="1:1">
      <c r="A199" t="s">
        <v>1193</v>
      </c>
    </row>
    <row r="200" spans="1:1">
      <c r="A200" t="s">
        <v>1194</v>
      </c>
    </row>
    <row r="201" spans="1:1">
      <c r="A201" t="s">
        <v>1195</v>
      </c>
    </row>
    <row r="202" spans="1:1">
      <c r="A202" t="s">
        <v>1196</v>
      </c>
    </row>
    <row r="203" spans="1:1">
      <c r="A203" t="s">
        <v>1197</v>
      </c>
    </row>
    <row r="204" spans="1:1">
      <c r="A204" t="s">
        <v>1198</v>
      </c>
    </row>
    <row r="205" spans="1:1">
      <c r="A205" t="s">
        <v>1199</v>
      </c>
    </row>
    <row r="206" spans="1:1">
      <c r="A206" t="s">
        <v>1200</v>
      </c>
    </row>
    <row r="207" spans="1:1">
      <c r="A207" t="s">
        <v>1201</v>
      </c>
    </row>
    <row r="208" spans="1:1">
      <c r="A208" t="s">
        <v>1202</v>
      </c>
    </row>
    <row r="209" spans="1:1">
      <c r="A209" t="s">
        <v>1203</v>
      </c>
    </row>
    <row r="210" spans="1:1">
      <c r="A210" t="s">
        <v>1204</v>
      </c>
    </row>
    <row r="211" spans="1:1">
      <c r="A211" t="s">
        <v>1205</v>
      </c>
    </row>
    <row r="212" spans="1:1">
      <c r="A212" t="s">
        <v>1206</v>
      </c>
    </row>
    <row r="213" spans="1:1">
      <c r="A213" t="s">
        <v>1207</v>
      </c>
    </row>
    <row r="214" spans="1:1">
      <c r="A214" t="s">
        <v>1208</v>
      </c>
    </row>
    <row r="215" spans="1:1">
      <c r="A215" t="s">
        <v>1209</v>
      </c>
    </row>
    <row r="216" spans="1:1">
      <c r="A216" t="s">
        <v>1210</v>
      </c>
    </row>
    <row r="217" spans="1:1">
      <c r="A217" t="s">
        <v>1211</v>
      </c>
    </row>
    <row r="218" spans="1:1">
      <c r="A218" t="s">
        <v>1212</v>
      </c>
    </row>
    <row r="219" spans="1:1">
      <c r="A219" t="s">
        <v>1213</v>
      </c>
    </row>
    <row r="220" spans="1:1">
      <c r="A220" t="s">
        <v>1214</v>
      </c>
    </row>
    <row r="221" spans="1:1">
      <c r="A221" t="s">
        <v>1215</v>
      </c>
    </row>
    <row r="222" spans="1:1">
      <c r="A222" t="s">
        <v>1216</v>
      </c>
    </row>
    <row r="223" spans="1:1">
      <c r="A223" t="s">
        <v>1217</v>
      </c>
    </row>
    <row r="224" spans="1:1">
      <c r="A224" t="s">
        <v>1218</v>
      </c>
    </row>
    <row r="225" spans="1:1">
      <c r="A225" t="s">
        <v>1219</v>
      </c>
    </row>
    <row r="226" spans="1:1">
      <c r="A226" t="s">
        <v>1220</v>
      </c>
    </row>
    <row r="227" spans="1:1">
      <c r="A227" t="s">
        <v>1221</v>
      </c>
    </row>
    <row r="228" spans="1:1">
      <c r="A228" t="s">
        <v>1222</v>
      </c>
    </row>
    <row r="229" spans="1:1">
      <c r="A229" t="s">
        <v>1223</v>
      </c>
    </row>
    <row r="230" spans="1:1">
      <c r="A230" t="s">
        <v>1224</v>
      </c>
    </row>
    <row r="231" spans="1:1">
      <c r="A231" t="s">
        <v>1225</v>
      </c>
    </row>
    <row r="232" spans="1:1">
      <c r="A232" t="s">
        <v>1226</v>
      </c>
    </row>
    <row r="233" spans="1:1">
      <c r="A233" t="s">
        <v>1227</v>
      </c>
    </row>
    <row r="234" spans="1:1">
      <c r="A234" t="s">
        <v>1228</v>
      </c>
    </row>
    <row r="235" spans="1:1">
      <c r="A235" t="s">
        <v>1229</v>
      </c>
    </row>
    <row r="236" spans="1:1">
      <c r="A236" t="s">
        <v>1230</v>
      </c>
    </row>
    <row r="237" spans="1:1">
      <c r="A237" t="s">
        <v>1231</v>
      </c>
    </row>
    <row r="238" spans="1:1">
      <c r="A238" t="s">
        <v>1232</v>
      </c>
    </row>
    <row r="239" spans="1:1">
      <c r="A239" t="s">
        <v>1233</v>
      </c>
    </row>
    <row r="240" spans="1:1">
      <c r="A240" t="s">
        <v>1234</v>
      </c>
    </row>
    <row r="241" spans="1:1">
      <c r="A241" t="s">
        <v>1235</v>
      </c>
    </row>
    <row r="242" spans="1:1">
      <c r="A242" t="s">
        <v>1236</v>
      </c>
    </row>
    <row r="243" spans="1:1">
      <c r="A243" t="s">
        <v>1237</v>
      </c>
    </row>
    <row r="244" spans="1:1">
      <c r="A244" t="s">
        <v>1238</v>
      </c>
    </row>
    <row r="245" spans="1:1">
      <c r="A245" t="s">
        <v>1239</v>
      </c>
    </row>
    <row r="246" spans="1:1">
      <c r="A246" t="s">
        <v>1240</v>
      </c>
    </row>
    <row r="247" spans="1:1">
      <c r="A247" t="s">
        <v>1241</v>
      </c>
    </row>
    <row r="248" spans="1:1">
      <c r="A248" t="s">
        <v>1242</v>
      </c>
    </row>
    <row r="249" spans="1:1">
      <c r="A249" t="s">
        <v>1243</v>
      </c>
    </row>
    <row r="250" spans="1:1">
      <c r="A250" t="s">
        <v>1244</v>
      </c>
    </row>
    <row r="251" spans="1:1">
      <c r="A251" t="s">
        <v>1245</v>
      </c>
    </row>
    <row r="252" spans="1:1">
      <c r="A252" t="s">
        <v>1246</v>
      </c>
    </row>
    <row r="253" spans="1:1">
      <c r="A253" t="s">
        <v>1247</v>
      </c>
    </row>
    <row r="254" spans="1:1">
      <c r="A254" t="s">
        <v>1248</v>
      </c>
    </row>
    <row r="255" spans="1:1">
      <c r="A255" t="s">
        <v>1249</v>
      </c>
    </row>
    <row r="256" spans="1:1">
      <c r="A256" t="s">
        <v>1250</v>
      </c>
    </row>
    <row r="257" spans="1:1">
      <c r="A257" t="s">
        <v>1247</v>
      </c>
    </row>
    <row r="258" spans="1:1">
      <c r="A258" t="s">
        <v>1251</v>
      </c>
    </row>
    <row r="259" spans="1:1">
      <c r="A259" t="s">
        <v>1252</v>
      </c>
    </row>
    <row r="260" spans="1:1">
      <c r="A260" t="s">
        <v>1253</v>
      </c>
    </row>
    <row r="261" spans="1:1">
      <c r="A261" t="s">
        <v>1254</v>
      </c>
    </row>
    <row r="262" spans="1:1">
      <c r="A262" t="s">
        <v>1255</v>
      </c>
    </row>
    <row r="263" spans="1:1">
      <c r="A263" t="s">
        <v>1256</v>
      </c>
    </row>
    <row r="264" spans="1:1">
      <c r="A264" t="s">
        <v>1257</v>
      </c>
    </row>
    <row r="265" spans="1:1">
      <c r="A265" t="s">
        <v>1258</v>
      </c>
    </row>
    <row r="266" spans="1:1">
      <c r="A266" t="s">
        <v>1259</v>
      </c>
    </row>
    <row r="267" spans="1:1">
      <c r="A267" t="s">
        <v>1260</v>
      </c>
    </row>
    <row r="268" spans="1:1">
      <c r="A268" t="s">
        <v>1261</v>
      </c>
    </row>
    <row r="269" spans="1:1">
      <c r="A269" t="s">
        <v>1257</v>
      </c>
    </row>
    <row r="270" spans="1:1">
      <c r="A270" t="s">
        <v>1262</v>
      </c>
    </row>
    <row r="271" spans="1:1">
      <c r="A271" t="s">
        <v>1263</v>
      </c>
    </row>
    <row r="272" spans="1:1">
      <c r="A272" t="s">
        <v>1264</v>
      </c>
    </row>
    <row r="273" spans="1:1">
      <c r="A273" t="s">
        <v>1265</v>
      </c>
    </row>
    <row r="274" spans="1:1">
      <c r="A274" t="s">
        <v>1266</v>
      </c>
    </row>
    <row r="275" spans="1:1">
      <c r="A275" t="s">
        <v>1267</v>
      </c>
    </row>
    <row r="276" spans="1:1">
      <c r="A276" t="s">
        <v>1268</v>
      </c>
    </row>
    <row r="277" spans="1:1">
      <c r="A277" t="s">
        <v>1269</v>
      </c>
    </row>
    <row r="278" spans="1:1">
      <c r="A278" t="s">
        <v>1270</v>
      </c>
    </row>
    <row r="279" spans="1:1">
      <c r="A279" t="s">
        <v>1271</v>
      </c>
    </row>
    <row r="280" spans="1:1">
      <c r="A280" t="s">
        <v>1272</v>
      </c>
    </row>
    <row r="281" spans="1:1">
      <c r="A281" t="s">
        <v>1273</v>
      </c>
    </row>
    <row r="282" spans="1:1">
      <c r="A282" t="s">
        <v>1274</v>
      </c>
    </row>
    <row r="283" spans="1:1">
      <c r="A283" t="s">
        <v>1275</v>
      </c>
    </row>
    <row r="284" spans="1:1">
      <c r="A284" t="s">
        <v>1276</v>
      </c>
    </row>
    <row r="285" spans="1:1">
      <c r="A285" t="s">
        <v>1277</v>
      </c>
    </row>
    <row r="286" spans="1:1">
      <c r="A286" t="s">
        <v>1278</v>
      </c>
    </row>
    <row r="287" spans="1:1">
      <c r="A287" t="s">
        <v>1279</v>
      </c>
    </row>
    <row r="288" spans="1:1">
      <c r="A288" t="s">
        <v>1280</v>
      </c>
    </row>
    <row r="289" spans="1:1">
      <c r="A289" t="s">
        <v>1281</v>
      </c>
    </row>
    <row r="290" spans="1:1">
      <c r="A290" t="s">
        <v>1282</v>
      </c>
    </row>
    <row r="291" spans="1:1">
      <c r="A291" t="s">
        <v>1283</v>
      </c>
    </row>
    <row r="292" spans="1:1">
      <c r="A292" t="s">
        <v>1284</v>
      </c>
    </row>
    <row r="293" spans="1:1">
      <c r="A293" t="s">
        <v>1285</v>
      </c>
    </row>
    <row r="294" spans="1:1">
      <c r="A294" t="s">
        <v>1286</v>
      </c>
    </row>
    <row r="295" spans="1:1">
      <c r="A295" t="s">
        <v>1287</v>
      </c>
    </row>
    <row r="296" spans="1:1">
      <c r="A296" t="s">
        <v>1288</v>
      </c>
    </row>
    <row r="297" spans="1:1">
      <c r="A297" t="s">
        <v>1289</v>
      </c>
    </row>
    <row r="298" spans="1:1">
      <c r="A298" t="s">
        <v>1290</v>
      </c>
    </row>
    <row r="299" spans="1:1">
      <c r="A299" t="s">
        <v>1291</v>
      </c>
    </row>
    <row r="300" spans="1:1">
      <c r="A300" t="s">
        <v>1292</v>
      </c>
    </row>
    <row r="301" spans="1:1">
      <c r="A301" t="s">
        <v>1293</v>
      </c>
    </row>
    <row r="302" spans="1:1">
      <c r="A302" t="s">
        <v>1294</v>
      </c>
    </row>
    <row r="303" spans="1:1">
      <c r="A303" t="s">
        <v>1295</v>
      </c>
    </row>
    <row r="304" spans="1:1">
      <c r="A304" t="s">
        <v>1296</v>
      </c>
    </row>
    <row r="305" spans="1:1">
      <c r="A305" t="s">
        <v>1297</v>
      </c>
    </row>
    <row r="306" spans="1:1">
      <c r="A306" t="s">
        <v>1298</v>
      </c>
    </row>
    <row r="307" spans="1:1">
      <c r="A307" t="s">
        <v>1299</v>
      </c>
    </row>
    <row r="308" spans="1:1">
      <c r="A308" t="s">
        <v>1300</v>
      </c>
    </row>
    <row r="309" spans="1:1">
      <c r="A309" t="s">
        <v>1301</v>
      </c>
    </row>
    <row r="310" spans="1:1">
      <c r="A310" t="s">
        <v>1302</v>
      </c>
    </row>
    <row r="311" spans="1:1">
      <c r="A311" t="s">
        <v>1303</v>
      </c>
    </row>
    <row r="312" spans="1:1">
      <c r="A312" t="s">
        <v>1304</v>
      </c>
    </row>
    <row r="313" spans="1:1">
      <c r="A313" t="s">
        <v>1305</v>
      </c>
    </row>
    <row r="314" spans="1:1">
      <c r="A314" t="s">
        <v>1306</v>
      </c>
    </row>
    <row r="315" spans="1:1">
      <c r="A315" t="s">
        <v>1307</v>
      </c>
    </row>
    <row r="316" spans="1:1">
      <c r="A316" t="s">
        <v>1308</v>
      </c>
    </row>
    <row r="317" spans="1:1">
      <c r="A317" t="s">
        <v>1309</v>
      </c>
    </row>
    <row r="318" spans="1:1">
      <c r="A318" t="s">
        <v>1310</v>
      </c>
    </row>
    <row r="319" spans="1:1">
      <c r="A319" t="s">
        <v>1311</v>
      </c>
    </row>
    <row r="320" spans="1:1">
      <c r="A320" t="s">
        <v>1312</v>
      </c>
    </row>
    <row r="321" spans="1:1">
      <c r="A321" t="s">
        <v>1313</v>
      </c>
    </row>
    <row r="322" spans="1:1">
      <c r="A322" t="s">
        <v>1314</v>
      </c>
    </row>
    <row r="323" spans="1:1">
      <c r="A323" t="s">
        <v>1315</v>
      </c>
    </row>
    <row r="324" spans="1:1">
      <c r="A324" t="s">
        <v>1316</v>
      </c>
    </row>
    <row r="325" spans="1:1">
      <c r="A325" t="s">
        <v>1317</v>
      </c>
    </row>
    <row r="326" spans="1:1">
      <c r="A326" t="s">
        <v>1318</v>
      </c>
    </row>
    <row r="327" spans="1:1">
      <c r="A327" t="s">
        <v>1319</v>
      </c>
    </row>
    <row r="328" spans="1:1">
      <c r="A328" t="s">
        <v>1320</v>
      </c>
    </row>
    <row r="329" spans="1:1">
      <c r="A329" t="s">
        <v>1321</v>
      </c>
    </row>
    <row r="330" spans="1:1">
      <c r="A330" t="s">
        <v>1322</v>
      </c>
    </row>
    <row r="331" spans="1:1">
      <c r="A331" t="s">
        <v>1323</v>
      </c>
    </row>
    <row r="332" spans="1:1">
      <c r="A332" t="s">
        <v>1324</v>
      </c>
    </row>
    <row r="333" spans="1:1">
      <c r="A333" t="s">
        <v>1325</v>
      </c>
    </row>
    <row r="334" spans="1:1">
      <c r="A334" t="s">
        <v>1326</v>
      </c>
    </row>
    <row r="335" spans="1:1">
      <c r="A335" t="s">
        <v>1327</v>
      </c>
    </row>
    <row r="336" spans="1:1">
      <c r="A336" t="s">
        <v>1328</v>
      </c>
    </row>
    <row r="337" spans="1:1">
      <c r="A337" t="s">
        <v>1329</v>
      </c>
    </row>
    <row r="338" spans="1:1">
      <c r="A338" t="s">
        <v>1330</v>
      </c>
    </row>
    <row r="339" spans="1:1">
      <c r="A339" t="s">
        <v>1331</v>
      </c>
    </row>
    <row r="340" spans="1:1">
      <c r="A340" t="s">
        <v>1332</v>
      </c>
    </row>
    <row r="341" spans="1:1">
      <c r="A341" t="s">
        <v>1333</v>
      </c>
    </row>
    <row r="342" spans="1:1">
      <c r="A342" t="s">
        <v>1334</v>
      </c>
    </row>
    <row r="343" spans="1:1">
      <c r="A343" t="s">
        <v>1335</v>
      </c>
    </row>
    <row r="344" spans="1:1">
      <c r="A344" t="s">
        <v>1336</v>
      </c>
    </row>
    <row r="345" spans="1:1">
      <c r="A345" t="s">
        <v>1337</v>
      </c>
    </row>
    <row r="346" spans="1:1">
      <c r="A346" t="s">
        <v>1338</v>
      </c>
    </row>
    <row r="347" spans="1:1">
      <c r="A347" t="s">
        <v>1339</v>
      </c>
    </row>
    <row r="348" spans="1:1">
      <c r="A348" t="s">
        <v>1340</v>
      </c>
    </row>
    <row r="349" spans="1:1">
      <c r="A349" t="s">
        <v>1341</v>
      </c>
    </row>
    <row r="350" spans="1:1">
      <c r="A350" t="s">
        <v>1342</v>
      </c>
    </row>
    <row r="351" spans="1:1">
      <c r="A351" t="s">
        <v>1343</v>
      </c>
    </row>
    <row r="352" spans="1:1">
      <c r="A352" t="s">
        <v>1344</v>
      </c>
    </row>
    <row r="353" spans="1:1">
      <c r="A353" t="s">
        <v>1345</v>
      </c>
    </row>
    <row r="354" spans="1:1">
      <c r="A354" t="s">
        <v>1346</v>
      </c>
    </row>
    <row r="355" spans="1:1">
      <c r="A355" t="s">
        <v>1347</v>
      </c>
    </row>
    <row r="356" spans="1:1">
      <c r="A356" t="s">
        <v>1348</v>
      </c>
    </row>
    <row r="357" spans="1:1">
      <c r="A357" t="s">
        <v>1349</v>
      </c>
    </row>
    <row r="358" spans="1:1">
      <c r="A358" t="s">
        <v>1350</v>
      </c>
    </row>
    <row r="359" spans="1:1">
      <c r="A359" t="s">
        <v>1351</v>
      </c>
    </row>
    <row r="360" spans="1:1">
      <c r="A360" t="s">
        <v>1352</v>
      </c>
    </row>
    <row r="361" spans="1:1">
      <c r="A361" t="s">
        <v>1353</v>
      </c>
    </row>
    <row r="362" spans="1:1">
      <c r="A362" t="s">
        <v>1354</v>
      </c>
    </row>
    <row r="363" spans="1:1">
      <c r="A363" t="s">
        <v>1355</v>
      </c>
    </row>
    <row r="364" spans="1:1">
      <c r="A364" t="s">
        <v>1356</v>
      </c>
    </row>
    <row r="365" spans="1:1">
      <c r="A365" t="s">
        <v>1357</v>
      </c>
    </row>
    <row r="366" spans="1:1">
      <c r="A366" t="s">
        <v>1358</v>
      </c>
    </row>
    <row r="367" spans="1:1">
      <c r="A367" t="s">
        <v>1359</v>
      </c>
    </row>
    <row r="368" spans="1:1">
      <c r="A368" t="s">
        <v>1360</v>
      </c>
    </row>
    <row r="369" spans="1:1">
      <c r="A369" t="s">
        <v>1361</v>
      </c>
    </row>
    <row r="370" spans="1:1">
      <c r="A370" t="s">
        <v>1362</v>
      </c>
    </row>
    <row r="371" spans="1:1">
      <c r="A371" t="s">
        <v>1363</v>
      </c>
    </row>
    <row r="372" spans="1:1">
      <c r="A372" t="s">
        <v>1364</v>
      </c>
    </row>
    <row r="373" spans="1:1">
      <c r="A373" t="s">
        <v>1365</v>
      </c>
    </row>
    <row r="374" spans="1:1">
      <c r="A374" t="s">
        <v>1366</v>
      </c>
    </row>
    <row r="375" spans="1:1">
      <c r="A375" t="s">
        <v>1367</v>
      </c>
    </row>
    <row r="376" spans="1:1">
      <c r="A376" t="s">
        <v>1368</v>
      </c>
    </row>
    <row r="377" spans="1:1">
      <c r="A377" t="s">
        <v>1369</v>
      </c>
    </row>
    <row r="378" spans="1:1">
      <c r="A378" t="s">
        <v>1370</v>
      </c>
    </row>
    <row r="379" spans="1:1">
      <c r="A379" t="s">
        <v>1371</v>
      </c>
    </row>
    <row r="380" spans="1:1">
      <c r="A380" t="s">
        <v>1372</v>
      </c>
    </row>
    <row r="381" spans="1:1">
      <c r="A381" t="s">
        <v>1373</v>
      </c>
    </row>
    <row r="382" spans="1:1">
      <c r="A382" t="s">
        <v>1374</v>
      </c>
    </row>
    <row r="383" spans="1:1">
      <c r="A383" t="s">
        <v>1375</v>
      </c>
    </row>
    <row r="384" spans="1:1">
      <c r="A384" t="s">
        <v>1376</v>
      </c>
    </row>
    <row r="385" spans="1:1">
      <c r="A385" t="s">
        <v>1377</v>
      </c>
    </row>
    <row r="386" spans="1:1">
      <c r="A386" t="s">
        <v>1378</v>
      </c>
    </row>
    <row r="387" spans="1:1">
      <c r="A387" t="s">
        <v>1379</v>
      </c>
    </row>
    <row r="388" spans="1:1">
      <c r="A388" t="s">
        <v>1380</v>
      </c>
    </row>
    <row r="389" spans="1:1">
      <c r="A389" t="s">
        <v>1381</v>
      </c>
    </row>
    <row r="390" spans="1:1">
      <c r="A390" t="s">
        <v>1382</v>
      </c>
    </row>
    <row r="391" spans="1:1">
      <c r="A391" t="s">
        <v>1383</v>
      </c>
    </row>
    <row r="392" spans="1:1">
      <c r="A392" t="s">
        <v>1384</v>
      </c>
    </row>
    <row r="393" spans="1:1">
      <c r="A393" t="s">
        <v>1385</v>
      </c>
    </row>
    <row r="394" spans="1:1">
      <c r="A394" t="s">
        <v>1386</v>
      </c>
    </row>
    <row r="395" spans="1:1">
      <c r="A395" t="s">
        <v>1387</v>
      </c>
    </row>
    <row r="396" spans="1:1">
      <c r="A396" t="s">
        <v>1388</v>
      </c>
    </row>
    <row r="397" spans="1:1">
      <c r="A397" t="s">
        <v>1389</v>
      </c>
    </row>
    <row r="398" spans="1:1">
      <c r="A398" t="s">
        <v>1390</v>
      </c>
    </row>
    <row r="399" spans="1:1">
      <c r="A399" t="s">
        <v>1391</v>
      </c>
    </row>
    <row r="400" spans="1:1">
      <c r="A400" t="s">
        <v>1392</v>
      </c>
    </row>
    <row r="401" spans="1:1">
      <c r="A401" t="s">
        <v>1393</v>
      </c>
    </row>
    <row r="402" spans="1:1">
      <c r="A402" t="s">
        <v>1394</v>
      </c>
    </row>
    <row r="403" spans="1:1">
      <c r="A403" t="s">
        <v>1395</v>
      </c>
    </row>
    <row r="404" spans="1:1">
      <c r="A404" t="s">
        <v>1396</v>
      </c>
    </row>
    <row r="405" spans="1:1">
      <c r="A405" t="s">
        <v>1397</v>
      </c>
    </row>
    <row r="406" spans="1:1">
      <c r="A406" t="s">
        <v>1398</v>
      </c>
    </row>
    <row r="407" spans="1:1">
      <c r="A407" t="s">
        <v>1399</v>
      </c>
    </row>
    <row r="408" spans="1:1">
      <c r="A408" t="s">
        <v>1400</v>
      </c>
    </row>
    <row r="409" spans="1:1">
      <c r="A409" t="s">
        <v>1401</v>
      </c>
    </row>
    <row r="410" spans="1:1">
      <c r="A410" t="s">
        <v>1402</v>
      </c>
    </row>
    <row r="411" spans="1:1">
      <c r="A411" t="s">
        <v>1403</v>
      </c>
    </row>
    <row r="412" spans="1:1">
      <c r="A412" t="s">
        <v>1404</v>
      </c>
    </row>
    <row r="413" spans="1:1">
      <c r="A413" t="s">
        <v>1405</v>
      </c>
    </row>
    <row r="414" spans="1:1">
      <c r="A414" t="s">
        <v>1406</v>
      </c>
    </row>
    <row r="415" spans="1:1">
      <c r="A415" t="s">
        <v>1407</v>
      </c>
    </row>
    <row r="416" spans="1:1">
      <c r="A416" t="s">
        <v>1408</v>
      </c>
    </row>
    <row r="417" spans="1:1">
      <c r="A417" t="s">
        <v>1409</v>
      </c>
    </row>
    <row r="418" spans="1:1">
      <c r="A418" t="s">
        <v>1410</v>
      </c>
    </row>
    <row r="419" spans="1:1">
      <c r="A419" t="s">
        <v>1411</v>
      </c>
    </row>
    <row r="420" spans="1:1">
      <c r="A420" t="s">
        <v>1412</v>
      </c>
    </row>
    <row r="421" spans="1:1">
      <c r="A421" t="s">
        <v>1413</v>
      </c>
    </row>
    <row r="422" spans="1:1">
      <c r="A422" t="s">
        <v>1414</v>
      </c>
    </row>
    <row r="423" spans="1:1">
      <c r="A423" t="s">
        <v>1415</v>
      </c>
    </row>
    <row r="424" spans="1:1">
      <c r="A424" t="s">
        <v>1416</v>
      </c>
    </row>
    <row r="425" spans="1:1">
      <c r="A425" t="s">
        <v>1417</v>
      </c>
    </row>
    <row r="426" spans="1:1">
      <c r="A426" t="s">
        <v>1418</v>
      </c>
    </row>
    <row r="427" spans="1:1">
      <c r="A427" t="s">
        <v>1419</v>
      </c>
    </row>
    <row r="428" spans="1:1">
      <c r="A428" t="s">
        <v>1420</v>
      </c>
    </row>
    <row r="429" spans="1:1">
      <c r="A429" t="s">
        <v>1421</v>
      </c>
    </row>
    <row r="430" spans="1:1">
      <c r="A430" t="s">
        <v>1422</v>
      </c>
    </row>
    <row r="431" spans="1:1">
      <c r="A431" t="s">
        <v>1423</v>
      </c>
    </row>
    <row r="432" spans="1:1">
      <c r="A432" t="s">
        <v>1424</v>
      </c>
    </row>
    <row r="433" spans="1:1">
      <c r="A433" t="s">
        <v>1425</v>
      </c>
    </row>
    <row r="434" spans="1:1">
      <c r="A434" t="s">
        <v>1426</v>
      </c>
    </row>
    <row r="435" spans="1:1">
      <c r="A435" t="s">
        <v>1427</v>
      </c>
    </row>
    <row r="436" spans="1:1">
      <c r="A436" t="s">
        <v>1428</v>
      </c>
    </row>
    <row r="437" spans="1:1">
      <c r="A437" t="s">
        <v>1429</v>
      </c>
    </row>
    <row r="438" spans="1:1">
      <c r="A438" t="s">
        <v>1430</v>
      </c>
    </row>
    <row r="439" spans="1:1">
      <c r="A439" t="s">
        <v>1431</v>
      </c>
    </row>
    <row r="440" spans="1:1">
      <c r="A440" t="s">
        <v>1432</v>
      </c>
    </row>
    <row r="441" spans="1:1">
      <c r="A441" t="s">
        <v>1433</v>
      </c>
    </row>
    <row r="442" spans="1:1">
      <c r="A442" t="s">
        <v>1434</v>
      </c>
    </row>
    <row r="443" spans="1:1">
      <c r="A443" t="s">
        <v>1435</v>
      </c>
    </row>
    <row r="444" spans="1:1">
      <c r="A444" t="s">
        <v>1436</v>
      </c>
    </row>
    <row r="445" spans="1:1">
      <c r="A445" t="s">
        <v>1437</v>
      </c>
    </row>
    <row r="446" spans="1:1">
      <c r="A446" t="s">
        <v>1438</v>
      </c>
    </row>
    <row r="447" spans="1:1">
      <c r="A447" t="s">
        <v>1439</v>
      </c>
    </row>
    <row r="448" spans="1:1">
      <c r="A448" t="s">
        <v>1440</v>
      </c>
    </row>
    <row r="449" spans="1:1">
      <c r="A449" t="s">
        <v>1441</v>
      </c>
    </row>
    <row r="450" spans="1:1">
      <c r="A450" t="s">
        <v>1442</v>
      </c>
    </row>
    <row r="451" spans="1:1">
      <c r="A451" t="s">
        <v>1443</v>
      </c>
    </row>
    <row r="452" spans="1:1">
      <c r="A452" t="s">
        <v>1444</v>
      </c>
    </row>
    <row r="453" spans="1:1">
      <c r="A453" t="s">
        <v>1445</v>
      </c>
    </row>
    <row r="454" spans="1:1">
      <c r="A454" t="s">
        <v>1446</v>
      </c>
    </row>
    <row r="455" spans="1:1">
      <c r="A455" t="s">
        <v>1447</v>
      </c>
    </row>
    <row r="456" spans="1:1">
      <c r="A456" t="s">
        <v>1448</v>
      </c>
    </row>
    <row r="457" spans="1:1">
      <c r="A457" t="s">
        <v>1449</v>
      </c>
    </row>
    <row r="458" spans="1:1">
      <c r="A458" t="s">
        <v>1450</v>
      </c>
    </row>
    <row r="459" spans="1:1">
      <c r="A459" t="s">
        <v>1451</v>
      </c>
    </row>
    <row r="460" spans="1:1">
      <c r="A460" t="s">
        <v>1452</v>
      </c>
    </row>
    <row r="461" spans="1:1">
      <c r="A461" t="s">
        <v>1453</v>
      </c>
    </row>
    <row r="462" spans="1:1">
      <c r="A462" t="s">
        <v>1454</v>
      </c>
    </row>
    <row r="463" spans="1:1">
      <c r="A463" t="s">
        <v>1455</v>
      </c>
    </row>
    <row r="464" spans="1:1">
      <c r="A464" t="s">
        <v>1456</v>
      </c>
    </row>
    <row r="465" spans="1:1">
      <c r="A465" t="s">
        <v>1457</v>
      </c>
    </row>
    <row r="466" spans="1:1">
      <c r="A466" t="s">
        <v>1458</v>
      </c>
    </row>
    <row r="467" spans="1:1">
      <c r="A467" t="s">
        <v>1459</v>
      </c>
    </row>
    <row r="468" spans="1:1">
      <c r="A468" t="s">
        <v>1460</v>
      </c>
    </row>
    <row r="469" spans="1:1">
      <c r="A469" t="s">
        <v>1461</v>
      </c>
    </row>
    <row r="470" spans="1:1">
      <c r="A470" t="s">
        <v>1462</v>
      </c>
    </row>
    <row r="471" spans="1:1">
      <c r="A471" t="s">
        <v>1463</v>
      </c>
    </row>
    <row r="472" spans="1:1">
      <c r="A472" t="s">
        <v>1464</v>
      </c>
    </row>
    <row r="473" spans="1:1">
      <c r="A473" t="s">
        <v>1465</v>
      </c>
    </row>
    <row r="474" spans="1:1">
      <c r="A474" t="s">
        <v>1466</v>
      </c>
    </row>
    <row r="475" spans="1:1">
      <c r="A475" t="s">
        <v>1467</v>
      </c>
    </row>
    <row r="476" spans="1:1">
      <c r="A476" t="s">
        <v>1468</v>
      </c>
    </row>
    <row r="477" spans="1:1">
      <c r="A477" t="s">
        <v>1469</v>
      </c>
    </row>
    <row r="478" spans="1:1">
      <c r="A478" t="s">
        <v>1470</v>
      </c>
    </row>
    <row r="479" spans="1:1">
      <c r="A479" t="s">
        <v>1471</v>
      </c>
    </row>
    <row r="480" spans="1:1">
      <c r="A480" t="s">
        <v>1472</v>
      </c>
    </row>
    <row r="481" spans="1:1">
      <c r="A481" t="s">
        <v>1473</v>
      </c>
    </row>
    <row r="482" spans="1:1">
      <c r="A482" t="s">
        <v>1474</v>
      </c>
    </row>
    <row r="483" spans="1:1">
      <c r="A483" t="s">
        <v>1475</v>
      </c>
    </row>
    <row r="484" spans="1:1">
      <c r="A484" t="s">
        <v>1476</v>
      </c>
    </row>
    <row r="485" spans="1:1">
      <c r="A485" t="s">
        <v>1477</v>
      </c>
    </row>
    <row r="486" spans="1:1">
      <c r="A486" t="s">
        <v>1478</v>
      </c>
    </row>
    <row r="487" spans="1:1">
      <c r="A487" t="s">
        <v>1479</v>
      </c>
    </row>
    <row r="488" spans="1:1">
      <c r="A488" t="s">
        <v>1480</v>
      </c>
    </row>
    <row r="489" spans="1:1">
      <c r="A489" t="s">
        <v>1481</v>
      </c>
    </row>
    <row r="490" spans="1:1">
      <c r="A490" t="s">
        <v>1482</v>
      </c>
    </row>
    <row r="491" spans="1:1">
      <c r="A491" t="s">
        <v>1483</v>
      </c>
    </row>
    <row r="492" spans="1:1">
      <c r="A492" t="s">
        <v>1484</v>
      </c>
    </row>
    <row r="493" spans="1:1">
      <c r="A493" t="s">
        <v>1485</v>
      </c>
    </row>
    <row r="494" spans="1:1">
      <c r="A494" t="s">
        <v>1486</v>
      </c>
    </row>
    <row r="495" spans="1:1">
      <c r="A495" t="s">
        <v>1487</v>
      </c>
    </row>
    <row r="496" spans="1:1">
      <c r="A496" t="s">
        <v>1488</v>
      </c>
    </row>
    <row r="497" spans="1:1">
      <c r="A497" t="s">
        <v>1489</v>
      </c>
    </row>
    <row r="498" spans="1:1">
      <c r="A498" t="s">
        <v>1490</v>
      </c>
    </row>
    <row r="499" spans="1:1">
      <c r="A499" t="s">
        <v>1491</v>
      </c>
    </row>
    <row r="500" spans="1:1">
      <c r="A500" t="s">
        <v>1492</v>
      </c>
    </row>
    <row r="501" spans="1:1">
      <c r="A501" t="s">
        <v>1493</v>
      </c>
    </row>
    <row r="502" spans="1:1">
      <c r="A502" t="s">
        <v>1494</v>
      </c>
    </row>
    <row r="503" spans="1:1">
      <c r="A503" t="s">
        <v>1495</v>
      </c>
    </row>
    <row r="504" spans="1:1">
      <c r="A504" t="s">
        <v>1496</v>
      </c>
    </row>
    <row r="505" spans="1:1">
      <c r="A505" t="s">
        <v>1497</v>
      </c>
    </row>
    <row r="506" spans="1:1">
      <c r="A506" t="s">
        <v>1498</v>
      </c>
    </row>
    <row r="507" spans="1:1">
      <c r="A507" t="s">
        <v>1499</v>
      </c>
    </row>
    <row r="508" spans="1:1">
      <c r="A508" t="s">
        <v>1500</v>
      </c>
    </row>
    <row r="509" spans="1:1">
      <c r="A509" t="s">
        <v>1501</v>
      </c>
    </row>
    <row r="510" spans="1:1">
      <c r="A510" t="s">
        <v>1502</v>
      </c>
    </row>
    <row r="511" spans="1:1">
      <c r="A511" t="s">
        <v>1503</v>
      </c>
    </row>
    <row r="512" spans="1:1">
      <c r="A512" t="s">
        <v>1504</v>
      </c>
    </row>
    <row r="513" spans="1:1">
      <c r="A513" t="s">
        <v>1505</v>
      </c>
    </row>
    <row r="514" spans="1:1">
      <c r="A514" t="s">
        <v>1506</v>
      </c>
    </row>
    <row r="515" spans="1:1">
      <c r="A515" t="s">
        <v>1507</v>
      </c>
    </row>
    <row r="516" spans="1:1">
      <c r="A516" t="s">
        <v>1508</v>
      </c>
    </row>
    <row r="517" spans="1:1">
      <c r="A517" t="s">
        <v>1509</v>
      </c>
    </row>
    <row r="518" spans="1:1">
      <c r="A518" t="s">
        <v>1510</v>
      </c>
    </row>
    <row r="519" spans="1:1">
      <c r="A519" t="s">
        <v>1511</v>
      </c>
    </row>
    <row r="520" spans="1:1">
      <c r="A520" t="s">
        <v>1512</v>
      </c>
    </row>
    <row r="521" spans="1:1">
      <c r="A521" t="s">
        <v>1513</v>
      </c>
    </row>
    <row r="522" spans="1:1">
      <c r="A522" t="s">
        <v>1514</v>
      </c>
    </row>
    <row r="523" spans="1:1">
      <c r="A523" t="s">
        <v>1515</v>
      </c>
    </row>
    <row r="524" spans="1:1">
      <c r="A524" t="s">
        <v>1516</v>
      </c>
    </row>
    <row r="525" spans="1:1">
      <c r="A525" t="s">
        <v>1517</v>
      </c>
    </row>
    <row r="526" spans="1:1">
      <c r="A526" t="s">
        <v>1518</v>
      </c>
    </row>
    <row r="527" spans="1:1">
      <c r="A527" t="s">
        <v>1519</v>
      </c>
    </row>
    <row r="528" spans="1:1">
      <c r="A528" t="s">
        <v>1520</v>
      </c>
    </row>
    <row r="529" spans="1:1">
      <c r="A529" t="s">
        <v>1521</v>
      </c>
    </row>
    <row r="530" spans="1:1">
      <c r="A530" t="s">
        <v>1522</v>
      </c>
    </row>
    <row r="531" spans="1:1">
      <c r="A531" t="s">
        <v>1523</v>
      </c>
    </row>
    <row r="532" spans="1:1">
      <c r="A532" t="s">
        <v>1524</v>
      </c>
    </row>
    <row r="533" spans="1:1">
      <c r="A533" t="s">
        <v>1525</v>
      </c>
    </row>
    <row r="534" spans="1:1">
      <c r="A534" t="s">
        <v>1526</v>
      </c>
    </row>
    <row r="535" spans="1:1">
      <c r="A535" t="s">
        <v>1527</v>
      </c>
    </row>
    <row r="536" spans="1:1">
      <c r="A536" t="s">
        <v>1528</v>
      </c>
    </row>
    <row r="537" spans="1:1">
      <c r="A537" t="s">
        <v>1529</v>
      </c>
    </row>
    <row r="538" spans="1:1">
      <c r="A538" t="s">
        <v>1530</v>
      </c>
    </row>
    <row r="539" spans="1:1">
      <c r="A539" t="s">
        <v>1531</v>
      </c>
    </row>
    <row r="540" spans="1:1">
      <c r="A540" t="s">
        <v>1532</v>
      </c>
    </row>
    <row r="541" spans="1:1">
      <c r="A541" t="s">
        <v>1533</v>
      </c>
    </row>
    <row r="542" spans="1:1">
      <c r="A542" t="s">
        <v>1534</v>
      </c>
    </row>
    <row r="543" spans="1:1">
      <c r="A543" t="s">
        <v>1535</v>
      </c>
    </row>
    <row r="544" spans="1:1">
      <c r="A544" t="s">
        <v>1536</v>
      </c>
    </row>
    <row r="545" spans="1:1">
      <c r="A545" t="s">
        <v>1537</v>
      </c>
    </row>
    <row r="546" spans="1:1">
      <c r="A546" t="s">
        <v>1538</v>
      </c>
    </row>
    <row r="547" spans="1:1">
      <c r="A547" t="s">
        <v>1539</v>
      </c>
    </row>
    <row r="548" spans="1:1">
      <c r="A548" t="s">
        <v>1540</v>
      </c>
    </row>
    <row r="549" spans="1:1">
      <c r="A549" t="s">
        <v>1541</v>
      </c>
    </row>
    <row r="550" spans="1:1">
      <c r="A550" t="s">
        <v>1542</v>
      </c>
    </row>
    <row r="551" spans="1:1">
      <c r="A551" t="s">
        <v>1543</v>
      </c>
    </row>
    <row r="552" spans="1:1">
      <c r="A552" t="s">
        <v>1544</v>
      </c>
    </row>
    <row r="553" spans="1:1">
      <c r="A553" t="s">
        <v>1545</v>
      </c>
    </row>
    <row r="554" spans="1:1">
      <c r="A554" t="s">
        <v>1546</v>
      </c>
    </row>
    <row r="555" spans="1:1">
      <c r="A555" t="s">
        <v>1547</v>
      </c>
    </row>
    <row r="556" spans="1:1">
      <c r="A556" t="s">
        <v>1548</v>
      </c>
    </row>
    <row r="557" spans="1:1">
      <c r="A557" t="s">
        <v>1549</v>
      </c>
    </row>
    <row r="558" spans="1:1">
      <c r="A558" t="s">
        <v>1550</v>
      </c>
    </row>
    <row r="559" spans="1:1">
      <c r="A559" t="s">
        <v>1551</v>
      </c>
    </row>
    <row r="560" spans="1:1">
      <c r="A560" t="s">
        <v>1552</v>
      </c>
    </row>
    <row r="561" spans="1:1">
      <c r="A561" t="s">
        <v>1553</v>
      </c>
    </row>
    <row r="562" spans="1:1">
      <c r="A562" t="s">
        <v>1554</v>
      </c>
    </row>
    <row r="563" spans="1:1">
      <c r="A563" t="s">
        <v>1555</v>
      </c>
    </row>
    <row r="564" spans="1:1">
      <c r="A564" t="s">
        <v>1556</v>
      </c>
    </row>
    <row r="565" spans="1:1">
      <c r="A565" t="s">
        <v>1557</v>
      </c>
    </row>
    <row r="566" spans="1:1">
      <c r="A566" t="s">
        <v>1558</v>
      </c>
    </row>
    <row r="567" spans="1:1">
      <c r="A567" t="s">
        <v>1559</v>
      </c>
    </row>
    <row r="568" spans="1:1">
      <c r="A568" t="s">
        <v>1560</v>
      </c>
    </row>
    <row r="569" spans="1:1">
      <c r="A569" t="s">
        <v>1561</v>
      </c>
    </row>
    <row r="570" spans="1:1">
      <c r="A570" t="s">
        <v>1562</v>
      </c>
    </row>
    <row r="571" spans="1:1">
      <c r="A571" t="s">
        <v>1563</v>
      </c>
    </row>
    <row r="572" spans="1:1">
      <c r="A572" t="s">
        <v>1564</v>
      </c>
    </row>
    <row r="573" spans="1:1">
      <c r="A573" t="s">
        <v>1565</v>
      </c>
    </row>
    <row r="574" spans="1:1">
      <c r="A574" t="s">
        <v>1566</v>
      </c>
    </row>
    <row r="575" spans="1:1">
      <c r="A575" t="s">
        <v>1567</v>
      </c>
    </row>
    <row r="576" spans="1:1">
      <c r="A576" t="s">
        <v>1568</v>
      </c>
    </row>
    <row r="577" spans="1:1">
      <c r="A577" t="s">
        <v>1569</v>
      </c>
    </row>
    <row r="578" spans="1:1">
      <c r="A578" t="s">
        <v>1570</v>
      </c>
    </row>
    <row r="579" spans="1:1">
      <c r="A579" t="s">
        <v>1571</v>
      </c>
    </row>
    <row r="580" spans="1:1">
      <c r="A580" t="s">
        <v>1572</v>
      </c>
    </row>
    <row r="581" spans="1:1">
      <c r="A581" t="s">
        <v>1573</v>
      </c>
    </row>
    <row r="582" spans="1:1">
      <c r="A582" t="s">
        <v>1574</v>
      </c>
    </row>
    <row r="583" spans="1:1">
      <c r="A583" t="s">
        <v>1575</v>
      </c>
    </row>
    <row r="584" spans="1:1">
      <c r="A584" t="s">
        <v>1576</v>
      </c>
    </row>
    <row r="585" spans="1:1">
      <c r="A585" t="s">
        <v>1577</v>
      </c>
    </row>
    <row r="586" spans="1:1">
      <c r="A586" t="s">
        <v>1578</v>
      </c>
    </row>
    <row r="587" spans="1:1">
      <c r="A587" t="s">
        <v>1579</v>
      </c>
    </row>
    <row r="588" spans="1:1">
      <c r="A588" t="s">
        <v>1580</v>
      </c>
    </row>
    <row r="589" spans="1:1">
      <c r="A589" t="s">
        <v>1581</v>
      </c>
    </row>
    <row r="590" spans="1:1">
      <c r="A590" t="s">
        <v>1582</v>
      </c>
    </row>
    <row r="591" spans="1:1">
      <c r="A591" t="s">
        <v>1583</v>
      </c>
    </row>
    <row r="592" spans="1:1">
      <c r="A592" t="s">
        <v>1584</v>
      </c>
    </row>
    <row r="593" spans="1:1">
      <c r="A593" t="s">
        <v>1585</v>
      </c>
    </row>
    <row r="594" spans="1:1">
      <c r="A594" t="s">
        <v>1586</v>
      </c>
    </row>
    <row r="595" spans="1:1">
      <c r="A595" t="s">
        <v>1587</v>
      </c>
    </row>
    <row r="596" spans="1:1">
      <c r="A596" t="s">
        <v>1588</v>
      </c>
    </row>
    <row r="597" spans="1:1">
      <c r="A597" t="s">
        <v>1589</v>
      </c>
    </row>
    <row r="598" spans="1:1">
      <c r="A598" t="s">
        <v>1590</v>
      </c>
    </row>
    <row r="599" spans="1:1">
      <c r="A599" t="s">
        <v>1591</v>
      </c>
    </row>
    <row r="600" spans="1:1">
      <c r="A600" t="s">
        <v>1592</v>
      </c>
    </row>
    <row r="601" spans="1:1">
      <c r="A601" t="s">
        <v>1593</v>
      </c>
    </row>
    <row r="602" spans="1:1">
      <c r="A602" t="s">
        <v>1594</v>
      </c>
    </row>
    <row r="603" spans="1:1">
      <c r="A603" t="s">
        <v>1595</v>
      </c>
    </row>
    <row r="604" spans="1:1">
      <c r="A604" t="s">
        <v>1596</v>
      </c>
    </row>
    <row r="605" spans="1:1">
      <c r="A605" t="s">
        <v>1597</v>
      </c>
    </row>
    <row r="606" spans="1:1">
      <c r="A606" t="s">
        <v>1598</v>
      </c>
    </row>
    <row r="607" spans="1:1">
      <c r="A607" t="s">
        <v>1599</v>
      </c>
    </row>
    <row r="608" spans="1:1">
      <c r="A608" t="s">
        <v>1600</v>
      </c>
    </row>
    <row r="609" spans="1:1">
      <c r="A609" t="s">
        <v>1601</v>
      </c>
    </row>
    <row r="610" spans="1:1">
      <c r="A610" t="s">
        <v>1602</v>
      </c>
    </row>
    <row r="611" spans="1:1">
      <c r="A611" t="s">
        <v>1603</v>
      </c>
    </row>
    <row r="612" spans="1:1">
      <c r="A612" t="s">
        <v>1604</v>
      </c>
    </row>
    <row r="613" spans="1:1">
      <c r="A613" t="s">
        <v>1605</v>
      </c>
    </row>
    <row r="614" spans="1:1">
      <c r="A614" t="s">
        <v>1606</v>
      </c>
    </row>
    <row r="615" spans="1:1">
      <c r="A615" t="s">
        <v>1607</v>
      </c>
    </row>
    <row r="616" spans="1:1">
      <c r="A616" t="s">
        <v>1608</v>
      </c>
    </row>
    <row r="617" spans="1:1">
      <c r="A617" t="s">
        <v>1609</v>
      </c>
    </row>
    <row r="618" spans="1:1">
      <c r="A618" t="s">
        <v>1610</v>
      </c>
    </row>
    <row r="619" spans="1:1">
      <c r="A619" t="s">
        <v>1611</v>
      </c>
    </row>
    <row r="620" spans="1:1">
      <c r="A620" t="s">
        <v>1612</v>
      </c>
    </row>
    <row r="621" spans="1:1">
      <c r="A621" t="s">
        <v>1613</v>
      </c>
    </row>
    <row r="622" spans="1:1">
      <c r="A622" t="s">
        <v>1614</v>
      </c>
    </row>
    <row r="623" spans="1:1">
      <c r="A623" t="s">
        <v>1615</v>
      </c>
    </row>
    <row r="624" spans="1:1">
      <c r="A624" t="s">
        <v>1616</v>
      </c>
    </row>
    <row r="625" spans="1:1">
      <c r="A625" t="s">
        <v>1617</v>
      </c>
    </row>
    <row r="626" spans="1:1">
      <c r="A626" t="s">
        <v>1618</v>
      </c>
    </row>
    <row r="627" spans="1:1">
      <c r="A627" t="s">
        <v>1619</v>
      </c>
    </row>
    <row r="628" spans="1:1">
      <c r="A628" t="s">
        <v>1620</v>
      </c>
    </row>
    <row r="629" spans="1:1">
      <c r="A629" t="s">
        <v>1621</v>
      </c>
    </row>
    <row r="630" spans="1:1">
      <c r="A630" t="s">
        <v>1622</v>
      </c>
    </row>
    <row r="631" spans="1:1">
      <c r="A631" t="s">
        <v>1623</v>
      </c>
    </row>
    <row r="632" spans="1:1">
      <c r="A632" t="s">
        <v>1624</v>
      </c>
    </row>
    <row r="633" spans="1:1">
      <c r="A633" t="s">
        <v>1625</v>
      </c>
    </row>
    <row r="634" spans="1:1">
      <c r="A634" t="s">
        <v>1626</v>
      </c>
    </row>
    <row r="635" spans="1:1">
      <c r="A635" t="s">
        <v>1627</v>
      </c>
    </row>
    <row r="636" spans="1:1">
      <c r="A636" t="s">
        <v>1628</v>
      </c>
    </row>
    <row r="637" spans="1:1">
      <c r="A637" t="s">
        <v>1629</v>
      </c>
    </row>
    <row r="638" spans="1:1">
      <c r="A638" t="s">
        <v>1630</v>
      </c>
    </row>
    <row r="639" spans="1:1">
      <c r="A639" t="s">
        <v>1631</v>
      </c>
    </row>
    <row r="640" spans="1:1">
      <c r="A640" t="s">
        <v>1632</v>
      </c>
    </row>
    <row r="641" spans="1:1">
      <c r="A641" t="s">
        <v>1633</v>
      </c>
    </row>
    <row r="642" spans="1:1">
      <c r="A642" t="s">
        <v>1634</v>
      </c>
    </row>
    <row r="643" spans="1:1">
      <c r="A643" t="s">
        <v>1635</v>
      </c>
    </row>
    <row r="644" spans="1:1">
      <c r="A644" t="s">
        <v>1636</v>
      </c>
    </row>
    <row r="645" spans="1:1">
      <c r="A645" t="s">
        <v>1637</v>
      </c>
    </row>
    <row r="646" spans="1:1">
      <c r="A646" t="s">
        <v>1638</v>
      </c>
    </row>
    <row r="647" spans="1:1">
      <c r="A647" t="s">
        <v>1639</v>
      </c>
    </row>
    <row r="648" spans="1:1">
      <c r="A648" t="s">
        <v>1640</v>
      </c>
    </row>
    <row r="649" spans="1:1">
      <c r="A649" t="s">
        <v>1641</v>
      </c>
    </row>
    <row r="650" spans="1:1">
      <c r="A650" t="s">
        <v>1642</v>
      </c>
    </row>
    <row r="651" spans="1:1">
      <c r="A651" t="s">
        <v>1643</v>
      </c>
    </row>
    <row r="652" spans="1:1">
      <c r="A652" t="s">
        <v>1644</v>
      </c>
    </row>
    <row r="653" spans="1:1">
      <c r="A653" t="s">
        <v>1645</v>
      </c>
    </row>
    <row r="654" spans="1:1">
      <c r="A654" t="s">
        <v>1646</v>
      </c>
    </row>
    <row r="655" spans="1:1">
      <c r="A655" t="s">
        <v>1647</v>
      </c>
    </row>
    <row r="656" spans="1:1">
      <c r="A656" t="s">
        <v>1648</v>
      </c>
    </row>
    <row r="657" spans="1:1">
      <c r="A657" t="s">
        <v>1649</v>
      </c>
    </row>
    <row r="658" spans="1:1">
      <c r="A658" t="s">
        <v>1650</v>
      </c>
    </row>
    <row r="659" spans="1:1">
      <c r="A659" t="s">
        <v>1651</v>
      </c>
    </row>
    <row r="660" spans="1:1">
      <c r="A660" t="s">
        <v>1652</v>
      </c>
    </row>
    <row r="661" spans="1:1">
      <c r="A661" t="s">
        <v>1653</v>
      </c>
    </row>
    <row r="662" spans="1:1">
      <c r="A662" t="s">
        <v>1654</v>
      </c>
    </row>
    <row r="663" spans="1:1">
      <c r="A663" t="s">
        <v>1655</v>
      </c>
    </row>
    <row r="664" spans="1:1">
      <c r="A664" t="s">
        <v>1656</v>
      </c>
    </row>
    <row r="665" spans="1:1">
      <c r="A665" t="s">
        <v>1657</v>
      </c>
    </row>
    <row r="666" spans="1:1">
      <c r="A666" t="s">
        <v>1658</v>
      </c>
    </row>
    <row r="667" spans="1:1">
      <c r="A667" t="s">
        <v>1659</v>
      </c>
    </row>
    <row r="668" spans="1:1">
      <c r="A668" t="s">
        <v>1660</v>
      </c>
    </row>
    <row r="669" spans="1:1">
      <c r="A669" t="s">
        <v>1661</v>
      </c>
    </row>
    <row r="670" spans="1:1">
      <c r="A670" t="s">
        <v>1662</v>
      </c>
    </row>
    <row r="671" spans="1:1">
      <c r="A671" t="s">
        <v>1663</v>
      </c>
    </row>
    <row r="672" spans="1:1">
      <c r="A672" t="s">
        <v>1664</v>
      </c>
    </row>
    <row r="673" spans="1:1">
      <c r="A673" t="s">
        <v>1665</v>
      </c>
    </row>
    <row r="674" spans="1:1">
      <c r="A674" t="s">
        <v>1666</v>
      </c>
    </row>
    <row r="675" spans="1:1">
      <c r="A675" t="s">
        <v>1667</v>
      </c>
    </row>
    <row r="676" spans="1:1">
      <c r="A676" t="s">
        <v>1668</v>
      </c>
    </row>
    <row r="677" spans="1:1">
      <c r="A677" t="s">
        <v>1669</v>
      </c>
    </row>
    <row r="678" spans="1:1">
      <c r="A678" t="s">
        <v>1670</v>
      </c>
    </row>
    <row r="679" spans="1:1">
      <c r="A679" t="s">
        <v>1671</v>
      </c>
    </row>
    <row r="680" spans="1:1">
      <c r="A680" t="s">
        <v>1672</v>
      </c>
    </row>
    <row r="681" spans="1:1">
      <c r="A681" t="s">
        <v>1673</v>
      </c>
    </row>
    <row r="682" spans="1:1">
      <c r="A682" t="s">
        <v>1674</v>
      </c>
    </row>
    <row r="683" spans="1:1">
      <c r="A683" t="s">
        <v>1675</v>
      </c>
    </row>
    <row r="684" spans="1:1">
      <c r="A684" t="s">
        <v>1676</v>
      </c>
    </row>
    <row r="685" spans="1:1">
      <c r="A685" t="s">
        <v>1677</v>
      </c>
    </row>
    <row r="686" spans="1:1">
      <c r="A686" t="s">
        <v>1678</v>
      </c>
    </row>
    <row r="687" spans="1:1">
      <c r="A687" t="s">
        <v>1679</v>
      </c>
    </row>
    <row r="688" spans="1:1">
      <c r="A688" t="s">
        <v>1680</v>
      </c>
    </row>
    <row r="689" spans="1:1">
      <c r="A689" t="s">
        <v>1681</v>
      </c>
    </row>
    <row r="690" spans="1:1">
      <c r="A690" t="s">
        <v>1682</v>
      </c>
    </row>
    <row r="691" spans="1:1">
      <c r="A691" t="s">
        <v>1683</v>
      </c>
    </row>
    <row r="692" spans="1:1">
      <c r="A692" t="s">
        <v>1684</v>
      </c>
    </row>
    <row r="693" spans="1:1">
      <c r="A693" t="s">
        <v>1685</v>
      </c>
    </row>
    <row r="694" spans="1:1">
      <c r="A694" t="s">
        <v>1686</v>
      </c>
    </row>
    <row r="695" spans="1:1">
      <c r="A695" t="s">
        <v>1687</v>
      </c>
    </row>
    <row r="696" spans="1:1">
      <c r="A696" t="s">
        <v>1688</v>
      </c>
    </row>
    <row r="697" spans="1:1">
      <c r="A697" t="s">
        <v>1689</v>
      </c>
    </row>
    <row r="698" spans="1:1">
      <c r="A698" t="s">
        <v>1690</v>
      </c>
    </row>
    <row r="699" spans="1:1">
      <c r="A699" t="s">
        <v>1691</v>
      </c>
    </row>
    <row r="700" spans="1:1">
      <c r="A700" t="s">
        <v>1692</v>
      </c>
    </row>
    <row r="701" spans="1:1">
      <c r="A701" t="s">
        <v>1693</v>
      </c>
    </row>
    <row r="702" spans="1:1">
      <c r="A702" t="s">
        <v>1694</v>
      </c>
    </row>
    <row r="703" spans="1:1">
      <c r="A703" t="s">
        <v>1695</v>
      </c>
    </row>
    <row r="704" spans="1:1">
      <c r="A704" t="s">
        <v>1696</v>
      </c>
    </row>
    <row r="705" spans="1:1">
      <c r="A705" t="s">
        <v>1697</v>
      </c>
    </row>
    <row r="706" spans="1:1">
      <c r="A706" t="s">
        <v>1698</v>
      </c>
    </row>
    <row r="707" spans="1:1">
      <c r="A707" t="s">
        <v>1699</v>
      </c>
    </row>
    <row r="708" spans="1:1">
      <c r="A708" t="s">
        <v>1700</v>
      </c>
    </row>
    <row r="709" spans="1:1">
      <c r="A709" t="s">
        <v>1701</v>
      </c>
    </row>
    <row r="710" spans="1:1">
      <c r="A710" t="s">
        <v>1702</v>
      </c>
    </row>
    <row r="711" spans="1:1">
      <c r="A711" t="s">
        <v>1703</v>
      </c>
    </row>
    <row r="712" spans="1:1">
      <c r="A712" t="s">
        <v>1704</v>
      </c>
    </row>
    <row r="713" spans="1:1">
      <c r="A713" t="s">
        <v>1705</v>
      </c>
    </row>
    <row r="714" spans="1:1">
      <c r="A714" t="s">
        <v>1706</v>
      </c>
    </row>
    <row r="715" spans="1:1">
      <c r="A715" t="s">
        <v>1707</v>
      </c>
    </row>
    <row r="716" spans="1:1">
      <c r="A716" t="s">
        <v>1708</v>
      </c>
    </row>
    <row r="717" spans="1:1">
      <c r="A717" t="s">
        <v>1709</v>
      </c>
    </row>
    <row r="718" spans="1:1">
      <c r="A718" t="s">
        <v>1710</v>
      </c>
    </row>
    <row r="719" spans="1:1">
      <c r="A719" t="s">
        <v>1711</v>
      </c>
    </row>
    <row r="720" spans="1:1">
      <c r="A720" t="s">
        <v>1712</v>
      </c>
    </row>
    <row r="721" spans="1:1">
      <c r="A721" t="s">
        <v>1713</v>
      </c>
    </row>
    <row r="722" spans="1:1">
      <c r="A722" t="s">
        <v>1714</v>
      </c>
    </row>
    <row r="723" spans="1:1">
      <c r="A723" t="s">
        <v>1715</v>
      </c>
    </row>
    <row r="724" spans="1:1">
      <c r="A724" t="s">
        <v>1716</v>
      </c>
    </row>
    <row r="725" spans="1:1">
      <c r="A725" t="s">
        <v>1717</v>
      </c>
    </row>
    <row r="726" spans="1:1">
      <c r="A726" t="s">
        <v>1718</v>
      </c>
    </row>
    <row r="727" spans="1:1">
      <c r="A727" t="s">
        <v>1719</v>
      </c>
    </row>
    <row r="728" spans="1:1">
      <c r="A728" t="s">
        <v>1720</v>
      </c>
    </row>
    <row r="729" spans="1:1">
      <c r="A729" t="s">
        <v>1721</v>
      </c>
    </row>
    <row r="730" spans="1:1">
      <c r="A730" t="s">
        <v>1722</v>
      </c>
    </row>
    <row r="731" spans="1:1">
      <c r="A731" t="s">
        <v>1723</v>
      </c>
    </row>
    <row r="732" spans="1:1">
      <c r="A732" t="s">
        <v>1724</v>
      </c>
    </row>
    <row r="733" spans="1:1">
      <c r="A733" t="s">
        <v>1725</v>
      </c>
    </row>
    <row r="734" spans="1:1">
      <c r="A734" t="s">
        <v>1726</v>
      </c>
    </row>
    <row r="735" spans="1:1">
      <c r="A735" t="s">
        <v>1727</v>
      </c>
    </row>
    <row r="736" spans="1:1">
      <c r="A736" t="s">
        <v>1728</v>
      </c>
    </row>
    <row r="737" spans="1:1">
      <c r="A737" t="s">
        <v>1729</v>
      </c>
    </row>
    <row r="738" spans="1:1">
      <c r="A738" t="s">
        <v>1730</v>
      </c>
    </row>
    <row r="739" spans="1:1">
      <c r="A739" t="s">
        <v>1731</v>
      </c>
    </row>
    <row r="740" spans="1:1">
      <c r="A740" t="s">
        <v>1732</v>
      </c>
    </row>
    <row r="741" spans="1:1">
      <c r="A741" t="s">
        <v>1733</v>
      </c>
    </row>
    <row r="742" spans="1:1">
      <c r="A742" t="s">
        <v>1734</v>
      </c>
    </row>
    <row r="743" spans="1:1">
      <c r="A743" t="s">
        <v>1735</v>
      </c>
    </row>
    <row r="744" spans="1:1">
      <c r="A744" t="s">
        <v>1736</v>
      </c>
    </row>
    <row r="745" spans="1:1">
      <c r="A745" t="s">
        <v>1737</v>
      </c>
    </row>
    <row r="746" spans="1:1">
      <c r="A746" t="s">
        <v>1738</v>
      </c>
    </row>
    <row r="747" spans="1:1">
      <c r="A747" t="s">
        <v>1739</v>
      </c>
    </row>
    <row r="748" spans="1:1">
      <c r="A748" t="s">
        <v>1740</v>
      </c>
    </row>
    <row r="749" spans="1:1">
      <c r="A749" t="s">
        <v>1741</v>
      </c>
    </row>
    <row r="750" spans="1:1">
      <c r="A750" t="s">
        <v>1742</v>
      </c>
    </row>
    <row r="751" spans="1:1">
      <c r="A751" t="s">
        <v>1743</v>
      </c>
    </row>
    <row r="752" spans="1:1">
      <c r="A752" t="s">
        <v>1744</v>
      </c>
    </row>
    <row r="753" spans="1:1">
      <c r="A753" t="s">
        <v>1745</v>
      </c>
    </row>
    <row r="754" spans="1:1">
      <c r="A754" t="s">
        <v>1746</v>
      </c>
    </row>
    <row r="755" spans="1:1">
      <c r="A755" t="s">
        <v>1747</v>
      </c>
    </row>
    <row r="756" spans="1:1">
      <c r="A756" t="s">
        <v>1748</v>
      </c>
    </row>
    <row r="757" spans="1:1">
      <c r="A757" t="s">
        <v>1749</v>
      </c>
    </row>
    <row r="758" spans="1:1">
      <c r="A758" t="s">
        <v>1750</v>
      </c>
    </row>
    <row r="759" spans="1:1">
      <c r="A759" t="s">
        <v>1751</v>
      </c>
    </row>
    <row r="760" spans="1:1">
      <c r="A760" t="s">
        <v>1752</v>
      </c>
    </row>
    <row r="761" spans="1:1">
      <c r="A761" t="s">
        <v>1753</v>
      </c>
    </row>
    <row r="762" spans="1:1">
      <c r="A762" t="s">
        <v>1754</v>
      </c>
    </row>
    <row r="763" spans="1:1">
      <c r="A763" t="s">
        <v>1755</v>
      </c>
    </row>
    <row r="764" spans="1:1">
      <c r="A764" t="s">
        <v>1756</v>
      </c>
    </row>
    <row r="765" spans="1:1">
      <c r="A765" t="s">
        <v>1757</v>
      </c>
    </row>
    <row r="766" spans="1:1">
      <c r="A766" t="s">
        <v>1758</v>
      </c>
    </row>
    <row r="767" spans="1:1">
      <c r="A767" t="s">
        <v>1759</v>
      </c>
    </row>
    <row r="768" spans="1:1">
      <c r="A768" t="s">
        <v>1760</v>
      </c>
    </row>
    <row r="769" spans="1:1">
      <c r="A769" t="s">
        <v>1761</v>
      </c>
    </row>
    <row r="770" spans="1:1">
      <c r="A770" t="s">
        <v>1760</v>
      </c>
    </row>
    <row r="771" spans="1:1">
      <c r="A771" t="s">
        <v>1762</v>
      </c>
    </row>
    <row r="772" spans="1:1">
      <c r="A772" t="s">
        <v>1763</v>
      </c>
    </row>
    <row r="773" spans="1:1">
      <c r="A773" t="s">
        <v>1764</v>
      </c>
    </row>
    <row r="774" spans="1:1">
      <c r="A774" t="s">
        <v>1765</v>
      </c>
    </row>
    <row r="775" spans="1:1">
      <c r="A775" t="s">
        <v>1766</v>
      </c>
    </row>
    <row r="776" spans="1:1">
      <c r="A776" t="s">
        <v>1767</v>
      </c>
    </row>
    <row r="777" spans="1:1">
      <c r="A777" t="s">
        <v>1768</v>
      </c>
    </row>
    <row r="778" spans="1:1">
      <c r="A778" t="s">
        <v>1769</v>
      </c>
    </row>
    <row r="779" spans="1:1">
      <c r="A779" t="s">
        <v>1770</v>
      </c>
    </row>
    <row r="780" spans="1:1">
      <c r="A780" t="s">
        <v>1771</v>
      </c>
    </row>
    <row r="781" spans="1:1">
      <c r="A781" t="s">
        <v>1772</v>
      </c>
    </row>
    <row r="782" spans="1:1">
      <c r="A782" t="s">
        <v>1773</v>
      </c>
    </row>
    <row r="783" spans="1:1">
      <c r="A783" t="s">
        <v>1774</v>
      </c>
    </row>
    <row r="784" spans="1:1">
      <c r="A784" t="s">
        <v>1775</v>
      </c>
    </row>
    <row r="785" spans="1:1">
      <c r="A785" t="s">
        <v>1776</v>
      </c>
    </row>
    <row r="786" spans="1:1">
      <c r="A786" t="s">
        <v>1777</v>
      </c>
    </row>
    <row r="787" spans="1:1">
      <c r="A787" t="s">
        <v>1778</v>
      </c>
    </row>
    <row r="788" spans="1:1">
      <c r="A788" t="s">
        <v>1779</v>
      </c>
    </row>
    <row r="789" spans="1:1">
      <c r="A789" t="s">
        <v>1780</v>
      </c>
    </row>
    <row r="790" spans="1:1">
      <c r="A790" t="s">
        <v>1781</v>
      </c>
    </row>
    <row r="791" spans="1:1">
      <c r="A791" t="s">
        <v>1782</v>
      </c>
    </row>
    <row r="792" spans="1:1">
      <c r="A792" t="s">
        <v>1783</v>
      </c>
    </row>
    <row r="793" spans="1:1">
      <c r="A793" t="s">
        <v>1784</v>
      </c>
    </row>
    <row r="794" spans="1:1">
      <c r="A794" t="s">
        <v>1785</v>
      </c>
    </row>
    <row r="795" spans="1:1">
      <c r="A795" t="s">
        <v>1786</v>
      </c>
    </row>
    <row r="796" spans="1:1">
      <c r="A796" t="s">
        <v>1787</v>
      </c>
    </row>
    <row r="797" spans="1:1">
      <c r="A797" t="s">
        <v>1788</v>
      </c>
    </row>
    <row r="798" spans="1:1">
      <c r="A798" t="s">
        <v>1789</v>
      </c>
    </row>
    <row r="799" spans="1:1">
      <c r="A799" t="s">
        <v>1790</v>
      </c>
    </row>
    <row r="800" spans="1:1">
      <c r="A800" t="s">
        <v>1791</v>
      </c>
    </row>
    <row r="801" spans="1:1">
      <c r="A801" t="s">
        <v>1792</v>
      </c>
    </row>
    <row r="802" spans="1:1">
      <c r="A802" t="s">
        <v>1793</v>
      </c>
    </row>
    <row r="803" spans="1:1">
      <c r="A803" t="s">
        <v>1794</v>
      </c>
    </row>
    <row r="804" spans="1:1">
      <c r="A804" t="s">
        <v>1795</v>
      </c>
    </row>
    <row r="805" spans="1:1">
      <c r="A805" t="s">
        <v>1796</v>
      </c>
    </row>
    <row r="806" spans="1:1">
      <c r="A806" t="s">
        <v>1797</v>
      </c>
    </row>
    <row r="807" spans="1:1">
      <c r="A807" t="s">
        <v>1798</v>
      </c>
    </row>
    <row r="808" spans="1:1">
      <c r="A808" t="s">
        <v>1799</v>
      </c>
    </row>
    <row r="809" spans="1:1">
      <c r="A809" t="s">
        <v>1800</v>
      </c>
    </row>
    <row r="810" spans="1:1">
      <c r="A810" t="s">
        <v>1801</v>
      </c>
    </row>
    <row r="811" spans="1:1">
      <c r="A811" t="s">
        <v>1802</v>
      </c>
    </row>
    <row r="812" spans="1:1">
      <c r="A812" t="s">
        <v>1803</v>
      </c>
    </row>
    <row r="813" spans="1:1">
      <c r="A813" t="s">
        <v>1804</v>
      </c>
    </row>
    <row r="814" spans="1:1">
      <c r="A814" t="s">
        <v>1805</v>
      </c>
    </row>
    <row r="815" spans="1:1">
      <c r="A815" t="s">
        <v>1806</v>
      </c>
    </row>
    <row r="816" spans="1:1">
      <c r="A816" t="s">
        <v>1807</v>
      </c>
    </row>
    <row r="817" spans="1:1">
      <c r="A817" t="s">
        <v>1808</v>
      </c>
    </row>
    <row r="818" spans="1:1">
      <c r="A818" t="s">
        <v>1809</v>
      </c>
    </row>
    <row r="819" spans="1:1">
      <c r="A819" t="s">
        <v>1810</v>
      </c>
    </row>
    <row r="820" spans="1:1">
      <c r="A820" t="s">
        <v>1811</v>
      </c>
    </row>
    <row r="821" spans="1:1">
      <c r="A821" t="s">
        <v>1812</v>
      </c>
    </row>
    <row r="822" spans="1:1">
      <c r="A822" t="s">
        <v>1813</v>
      </c>
    </row>
    <row r="823" spans="1:1">
      <c r="A823" t="s">
        <v>1814</v>
      </c>
    </row>
    <row r="824" spans="1:1">
      <c r="A824" t="s">
        <v>1815</v>
      </c>
    </row>
    <row r="825" spans="1:1">
      <c r="A825" t="s">
        <v>1816</v>
      </c>
    </row>
    <row r="826" spans="1:1">
      <c r="A826" t="s">
        <v>1817</v>
      </c>
    </row>
    <row r="827" spans="1:1">
      <c r="A827" t="s">
        <v>1818</v>
      </c>
    </row>
    <row r="828" spans="1:1">
      <c r="A828" t="s">
        <v>1819</v>
      </c>
    </row>
    <row r="829" spans="1:1">
      <c r="A829" t="s">
        <v>1820</v>
      </c>
    </row>
    <row r="830" spans="1:1">
      <c r="A830" t="s">
        <v>1821</v>
      </c>
    </row>
    <row r="831" spans="1:1">
      <c r="A831" t="s">
        <v>1822</v>
      </c>
    </row>
    <row r="832" spans="1:1">
      <c r="A832" t="s">
        <v>1823</v>
      </c>
    </row>
    <row r="833" spans="1:1">
      <c r="A833" t="s">
        <v>1824</v>
      </c>
    </row>
    <row r="834" spans="1:1">
      <c r="A834" t="s">
        <v>1825</v>
      </c>
    </row>
    <row r="835" spans="1:1">
      <c r="A835" t="s">
        <v>1826</v>
      </c>
    </row>
    <row r="836" spans="1:1">
      <c r="A836" t="s">
        <v>1827</v>
      </c>
    </row>
    <row r="837" spans="1:1">
      <c r="A837" t="s">
        <v>1828</v>
      </c>
    </row>
    <row r="838" spans="1:1">
      <c r="A838" t="s">
        <v>1829</v>
      </c>
    </row>
    <row r="839" spans="1:1">
      <c r="A839" t="s">
        <v>1830</v>
      </c>
    </row>
    <row r="840" spans="1:1">
      <c r="A840" t="s">
        <v>1831</v>
      </c>
    </row>
    <row r="841" spans="1:1">
      <c r="A841" t="s">
        <v>1832</v>
      </c>
    </row>
    <row r="842" spans="1:1">
      <c r="A842" t="s">
        <v>1833</v>
      </c>
    </row>
    <row r="843" spans="1:1">
      <c r="A843" t="s">
        <v>1834</v>
      </c>
    </row>
    <row r="844" spans="1:1">
      <c r="A844" t="s">
        <v>1835</v>
      </c>
    </row>
    <row r="845" spans="1:1">
      <c r="A845" t="s">
        <v>1836</v>
      </c>
    </row>
    <row r="846" spans="1:1">
      <c r="A846" t="s">
        <v>1837</v>
      </c>
    </row>
    <row r="847" spans="1:1">
      <c r="A847" t="s">
        <v>1838</v>
      </c>
    </row>
    <row r="848" spans="1:1">
      <c r="A848" t="s">
        <v>1839</v>
      </c>
    </row>
    <row r="849" spans="1:1">
      <c r="A849" t="s">
        <v>1840</v>
      </c>
    </row>
    <row r="850" spans="1:1">
      <c r="A850" t="s">
        <v>1841</v>
      </c>
    </row>
    <row r="851" spans="1:1">
      <c r="A851" t="s">
        <v>1842</v>
      </c>
    </row>
    <row r="852" spans="1:1">
      <c r="A852" t="s">
        <v>1843</v>
      </c>
    </row>
    <row r="853" spans="1:1">
      <c r="A853" t="s">
        <v>1844</v>
      </c>
    </row>
    <row r="854" spans="1:1">
      <c r="A854" t="s">
        <v>1845</v>
      </c>
    </row>
    <row r="855" spans="1:1">
      <c r="A855" t="s">
        <v>1846</v>
      </c>
    </row>
    <row r="856" spans="1:1">
      <c r="A856" t="s">
        <v>1847</v>
      </c>
    </row>
    <row r="857" spans="1:1">
      <c r="A857" t="s">
        <v>1848</v>
      </c>
    </row>
    <row r="858" spans="1:1">
      <c r="A858" t="s">
        <v>1849</v>
      </c>
    </row>
    <row r="859" spans="1:1">
      <c r="A859" t="s">
        <v>1850</v>
      </c>
    </row>
    <row r="860" spans="1:1">
      <c r="A860" t="s">
        <v>1851</v>
      </c>
    </row>
    <row r="861" spans="1:1">
      <c r="A861" t="s">
        <v>1852</v>
      </c>
    </row>
    <row r="862" spans="1:1">
      <c r="A862" t="s">
        <v>1853</v>
      </c>
    </row>
    <row r="863" spans="1:1">
      <c r="A863" t="s">
        <v>1854</v>
      </c>
    </row>
    <row r="864" spans="1:1">
      <c r="A864" t="s">
        <v>1855</v>
      </c>
    </row>
    <row r="865" spans="1:1">
      <c r="A865" t="s">
        <v>1856</v>
      </c>
    </row>
    <row r="866" spans="1:1">
      <c r="A866" t="s">
        <v>1857</v>
      </c>
    </row>
    <row r="867" spans="1:1">
      <c r="A867" t="s">
        <v>1858</v>
      </c>
    </row>
    <row r="868" spans="1:1">
      <c r="A868" t="s">
        <v>1859</v>
      </c>
    </row>
    <row r="869" spans="1:1">
      <c r="A869" t="s">
        <v>1860</v>
      </c>
    </row>
    <row r="870" spans="1:1">
      <c r="A870" t="s">
        <v>1861</v>
      </c>
    </row>
    <row r="871" spans="1:1">
      <c r="A871" t="s">
        <v>1862</v>
      </c>
    </row>
    <row r="872" spans="1:1">
      <c r="A872" t="s">
        <v>1863</v>
      </c>
    </row>
    <row r="873" spans="1:1">
      <c r="A873" t="s">
        <v>1864</v>
      </c>
    </row>
    <row r="874" spans="1:1">
      <c r="A874" t="s">
        <v>1865</v>
      </c>
    </row>
    <row r="875" spans="1:1">
      <c r="A875" t="s">
        <v>1866</v>
      </c>
    </row>
    <row r="876" spans="1:1">
      <c r="A876" t="s">
        <v>1867</v>
      </c>
    </row>
    <row r="877" spans="1:1">
      <c r="A877" t="s">
        <v>1868</v>
      </c>
    </row>
    <row r="878" spans="1:1">
      <c r="A878" t="s">
        <v>1869</v>
      </c>
    </row>
    <row r="879" spans="1:1">
      <c r="A879" t="s">
        <v>1870</v>
      </c>
    </row>
    <row r="880" spans="1:1">
      <c r="A880" t="s">
        <v>1871</v>
      </c>
    </row>
    <row r="881" spans="1:1">
      <c r="A881" t="s">
        <v>1872</v>
      </c>
    </row>
    <row r="882" spans="1:1">
      <c r="A882" t="s">
        <v>1873</v>
      </c>
    </row>
    <row r="883" spans="1:1">
      <c r="A883" t="s">
        <v>1874</v>
      </c>
    </row>
    <row r="884" spans="1:1">
      <c r="A884" t="s">
        <v>1875</v>
      </c>
    </row>
    <row r="885" spans="1:1">
      <c r="A885" t="s">
        <v>1876</v>
      </c>
    </row>
    <row r="886" spans="1:1">
      <c r="A886" t="s">
        <v>1877</v>
      </c>
    </row>
    <row r="887" spans="1:1">
      <c r="A887" t="s">
        <v>1878</v>
      </c>
    </row>
    <row r="888" spans="1:1">
      <c r="A888" t="s">
        <v>1879</v>
      </c>
    </row>
    <row r="889" spans="1:1">
      <c r="A889" t="s">
        <v>1880</v>
      </c>
    </row>
    <row r="890" spans="1:1">
      <c r="A890" t="s">
        <v>1881</v>
      </c>
    </row>
    <row r="891" spans="1:1">
      <c r="A891" t="s">
        <v>1882</v>
      </c>
    </row>
    <row r="892" spans="1:1">
      <c r="A892" t="s">
        <v>1883</v>
      </c>
    </row>
    <row r="893" spans="1:1">
      <c r="A893" t="s">
        <v>1884</v>
      </c>
    </row>
    <row r="894" spans="1:1">
      <c r="A894" t="s">
        <v>1885</v>
      </c>
    </row>
    <row r="895" spans="1:1">
      <c r="A895" t="s">
        <v>1886</v>
      </c>
    </row>
    <row r="896" spans="1:1">
      <c r="A896" t="s">
        <v>1887</v>
      </c>
    </row>
    <row r="897" spans="1:1">
      <c r="A897" t="s">
        <v>1888</v>
      </c>
    </row>
    <row r="898" spans="1:1">
      <c r="A898" t="s">
        <v>1889</v>
      </c>
    </row>
    <row r="899" spans="1:1">
      <c r="A899" t="s">
        <v>1890</v>
      </c>
    </row>
    <row r="900" spans="1:1">
      <c r="A900" t="s">
        <v>1891</v>
      </c>
    </row>
    <row r="901" spans="1:1">
      <c r="A901" t="s">
        <v>1892</v>
      </c>
    </row>
    <row r="902" spans="1:1">
      <c r="A902" t="s">
        <v>1893</v>
      </c>
    </row>
    <row r="903" spans="1:1">
      <c r="A903" t="s">
        <v>1894</v>
      </c>
    </row>
    <row r="904" spans="1:1">
      <c r="A904" t="s">
        <v>1895</v>
      </c>
    </row>
    <row r="905" spans="1:1">
      <c r="A905" t="s">
        <v>1896</v>
      </c>
    </row>
    <row r="906" spans="1:1">
      <c r="A906" t="s">
        <v>1897</v>
      </c>
    </row>
    <row r="907" spans="1:1">
      <c r="A907" t="s">
        <v>1898</v>
      </c>
    </row>
    <row r="908" spans="1:1">
      <c r="A908" t="s">
        <v>1899</v>
      </c>
    </row>
    <row r="909" spans="1:1">
      <c r="A909" t="s">
        <v>1900</v>
      </c>
    </row>
    <row r="910" spans="1:1">
      <c r="A910" t="s">
        <v>1901</v>
      </c>
    </row>
    <row r="911" spans="1:1">
      <c r="A911" t="s">
        <v>1902</v>
      </c>
    </row>
    <row r="912" spans="1:1">
      <c r="A912" t="s">
        <v>1903</v>
      </c>
    </row>
    <row r="913" spans="1:1">
      <c r="A913" t="s">
        <v>1904</v>
      </c>
    </row>
    <row r="914" spans="1:1">
      <c r="A914" t="s">
        <v>1905</v>
      </c>
    </row>
    <row r="915" spans="1:1">
      <c r="A915" t="s">
        <v>1906</v>
      </c>
    </row>
    <row r="916" spans="1:1">
      <c r="A916" t="s">
        <v>1907</v>
      </c>
    </row>
    <row r="917" spans="1:1">
      <c r="A917" t="s">
        <v>1908</v>
      </c>
    </row>
    <row r="918" spans="1:1">
      <c r="A918" t="s">
        <v>1909</v>
      </c>
    </row>
    <row r="919" spans="1:1">
      <c r="A919" t="s">
        <v>1910</v>
      </c>
    </row>
    <row r="920" spans="1:1">
      <c r="A920" t="s">
        <v>1911</v>
      </c>
    </row>
    <row r="921" spans="1:1">
      <c r="A921" t="s">
        <v>1912</v>
      </c>
    </row>
    <row r="922" spans="1:1">
      <c r="A922" t="s">
        <v>1913</v>
      </c>
    </row>
    <row r="923" spans="1:1">
      <c r="A923" t="s">
        <v>1914</v>
      </c>
    </row>
    <row r="924" spans="1:1">
      <c r="A924" t="s">
        <v>1915</v>
      </c>
    </row>
    <row r="925" spans="1:1">
      <c r="A925" t="s">
        <v>1916</v>
      </c>
    </row>
    <row r="926" spans="1:1">
      <c r="A926" t="s">
        <v>1917</v>
      </c>
    </row>
    <row r="927" spans="1:1">
      <c r="A927" t="s">
        <v>1918</v>
      </c>
    </row>
    <row r="928" spans="1:1">
      <c r="A928" t="s">
        <v>1919</v>
      </c>
    </row>
    <row r="929" spans="1:1">
      <c r="A929" t="s">
        <v>1920</v>
      </c>
    </row>
    <row r="930" spans="1:1">
      <c r="A930" t="s">
        <v>1921</v>
      </c>
    </row>
    <row r="931" spans="1:1">
      <c r="A931" t="s">
        <v>1922</v>
      </c>
    </row>
    <row r="932" spans="1:1">
      <c r="A932" t="s">
        <v>1923</v>
      </c>
    </row>
    <row r="933" spans="1:1">
      <c r="A933" t="s">
        <v>1924</v>
      </c>
    </row>
    <row r="934" spans="1:1">
      <c r="A934" t="s">
        <v>1922</v>
      </c>
    </row>
    <row r="935" spans="1:1">
      <c r="A935" t="s">
        <v>1925</v>
      </c>
    </row>
    <row r="936" spans="1:1">
      <c r="A936" t="s">
        <v>1926</v>
      </c>
    </row>
    <row r="937" spans="1:1">
      <c r="A937" t="s">
        <v>1927</v>
      </c>
    </row>
    <row r="938" spans="1:1">
      <c r="A938" t="s">
        <v>1928</v>
      </c>
    </row>
    <row r="939" spans="1:1">
      <c r="A939" t="s">
        <v>1929</v>
      </c>
    </row>
    <row r="940" spans="1:1">
      <c r="A940" t="s">
        <v>1930</v>
      </c>
    </row>
    <row r="941" spans="1:1">
      <c r="A941" t="s">
        <v>1931</v>
      </c>
    </row>
    <row r="942" spans="1:1">
      <c r="A942" t="s">
        <v>1932</v>
      </c>
    </row>
    <row r="943" spans="1:1">
      <c r="A943" t="s">
        <v>1933</v>
      </c>
    </row>
    <row r="944" spans="1:1">
      <c r="A944" t="s">
        <v>1934</v>
      </c>
    </row>
    <row r="945" spans="1:1">
      <c r="A945" t="s">
        <v>1935</v>
      </c>
    </row>
    <row r="946" spans="1:1">
      <c r="A946" t="s">
        <v>1936</v>
      </c>
    </row>
    <row r="947" spans="1:1">
      <c r="A947" t="s">
        <v>1937</v>
      </c>
    </row>
    <row r="948" spans="1:1">
      <c r="A948" t="s">
        <v>1938</v>
      </c>
    </row>
    <row r="949" spans="1:1">
      <c r="A949" t="s">
        <v>1939</v>
      </c>
    </row>
    <row r="950" spans="1:1">
      <c r="A950" t="s">
        <v>1940</v>
      </c>
    </row>
    <row r="951" spans="1:1">
      <c r="A951" t="s">
        <v>1941</v>
      </c>
    </row>
    <row r="952" spans="1:1">
      <c r="A952" t="s">
        <v>1942</v>
      </c>
    </row>
    <row r="953" spans="1:1">
      <c r="A953" t="s">
        <v>1943</v>
      </c>
    </row>
    <row r="954" spans="1:1">
      <c r="A954" t="s">
        <v>1944</v>
      </c>
    </row>
    <row r="955" spans="1:1">
      <c r="A955" t="s">
        <v>1945</v>
      </c>
    </row>
    <row r="956" spans="1:1">
      <c r="A956" t="s">
        <v>1946</v>
      </c>
    </row>
    <row r="957" spans="1:1">
      <c r="A957" t="s">
        <v>1947</v>
      </c>
    </row>
    <row r="958" spans="1:1">
      <c r="A958" t="s">
        <v>1948</v>
      </c>
    </row>
    <row r="959" spans="1:1">
      <c r="A959" t="s">
        <v>1949</v>
      </c>
    </row>
    <row r="960" spans="1:1">
      <c r="A960" t="s">
        <v>1950</v>
      </c>
    </row>
    <row r="961" spans="1:1">
      <c r="A961" t="s">
        <v>1951</v>
      </c>
    </row>
    <row r="962" spans="1:1">
      <c r="A962" t="s">
        <v>1952</v>
      </c>
    </row>
    <row r="963" spans="1:1">
      <c r="A963" t="s">
        <v>1953</v>
      </c>
    </row>
    <row r="964" spans="1:1">
      <c r="A964" t="s">
        <v>1954</v>
      </c>
    </row>
    <row r="965" spans="1:1">
      <c r="A965" t="s">
        <v>1955</v>
      </c>
    </row>
    <row r="966" spans="1:1">
      <c r="A966" t="s">
        <v>1956</v>
      </c>
    </row>
    <row r="967" spans="1:1">
      <c r="A967" t="s">
        <v>1957</v>
      </c>
    </row>
    <row r="968" spans="1:1">
      <c r="A968" t="s">
        <v>1958</v>
      </c>
    </row>
    <row r="969" spans="1:1">
      <c r="A969" t="s">
        <v>1959</v>
      </c>
    </row>
    <row r="970" spans="1:1">
      <c r="A970" t="s">
        <v>1960</v>
      </c>
    </row>
    <row r="971" spans="1:1">
      <c r="A971" t="s">
        <v>1961</v>
      </c>
    </row>
    <row r="972" spans="1:1">
      <c r="A972" t="s">
        <v>1962</v>
      </c>
    </row>
    <row r="973" spans="1:1">
      <c r="A973" t="s">
        <v>1963</v>
      </c>
    </row>
    <row r="974" spans="1:1">
      <c r="A974" t="s">
        <v>1964</v>
      </c>
    </row>
    <row r="975" spans="1:1">
      <c r="A975" t="s">
        <v>1965</v>
      </c>
    </row>
    <row r="976" spans="1:1">
      <c r="A976" t="s">
        <v>1966</v>
      </c>
    </row>
    <row r="977" spans="1:1">
      <c r="A977" t="s">
        <v>1967</v>
      </c>
    </row>
    <row r="978" spans="1:1">
      <c r="A978" t="s">
        <v>1968</v>
      </c>
    </row>
    <row r="979" spans="1:1">
      <c r="A979" t="s">
        <v>1969</v>
      </c>
    </row>
    <row r="980" spans="1:1">
      <c r="A980" t="s">
        <v>1970</v>
      </c>
    </row>
    <row r="981" spans="1:1">
      <c r="A981" t="s">
        <v>1971</v>
      </c>
    </row>
    <row r="982" spans="1:1">
      <c r="A982" t="s">
        <v>1972</v>
      </c>
    </row>
    <row r="983" spans="1:1">
      <c r="A983" t="s">
        <v>1973</v>
      </c>
    </row>
    <row r="984" spans="1:1">
      <c r="A984" t="s">
        <v>1974</v>
      </c>
    </row>
    <row r="985" spans="1:1">
      <c r="A985" t="s">
        <v>1975</v>
      </c>
    </row>
    <row r="986" spans="1:1">
      <c r="A986" t="s">
        <v>1976</v>
      </c>
    </row>
    <row r="987" spans="1:1">
      <c r="A987" t="s">
        <v>1977</v>
      </c>
    </row>
    <row r="988" spans="1:1">
      <c r="A988" t="s">
        <v>1978</v>
      </c>
    </row>
    <row r="989" spans="1:1">
      <c r="A989" t="s">
        <v>1979</v>
      </c>
    </row>
    <row r="990" spans="1:1">
      <c r="A990" t="s">
        <v>1980</v>
      </c>
    </row>
    <row r="991" spans="1:1">
      <c r="A991" t="s">
        <v>1981</v>
      </c>
    </row>
    <row r="992" spans="1:1">
      <c r="A992" t="s">
        <v>1982</v>
      </c>
    </row>
    <row r="993" spans="1:1">
      <c r="A993" t="s">
        <v>1983</v>
      </c>
    </row>
    <row r="994" spans="1:1">
      <c r="A994" t="s">
        <v>1984</v>
      </c>
    </row>
    <row r="995" spans="1:1">
      <c r="A995" t="s">
        <v>1985</v>
      </c>
    </row>
    <row r="996" spans="1:1">
      <c r="A996" t="s">
        <v>1986</v>
      </c>
    </row>
    <row r="997" spans="1:1">
      <c r="A997" t="s">
        <v>1987</v>
      </c>
    </row>
    <row r="998" spans="1:1">
      <c r="A998" t="s">
        <v>1985</v>
      </c>
    </row>
    <row r="999" spans="1:1">
      <c r="A999" t="s">
        <v>1988</v>
      </c>
    </row>
    <row r="1000" spans="1:1">
      <c r="A1000" t="s">
        <v>1989</v>
      </c>
    </row>
    <row r="1001" spans="1:1">
      <c r="A1001" t="s">
        <v>1990</v>
      </c>
    </row>
    <row r="1002" spans="1:1">
      <c r="A1002" t="s">
        <v>1991</v>
      </c>
    </row>
    <row r="1003" spans="1:1">
      <c r="A1003" t="s">
        <v>1992</v>
      </c>
    </row>
    <row r="1004" spans="1:1">
      <c r="A1004" t="s">
        <v>1993</v>
      </c>
    </row>
    <row r="1005" spans="1:1">
      <c r="A1005" t="s">
        <v>1994</v>
      </c>
    </row>
    <row r="1006" spans="1:1">
      <c r="A1006" t="s">
        <v>1995</v>
      </c>
    </row>
    <row r="1007" spans="1:1">
      <c r="A1007" t="s">
        <v>1996</v>
      </c>
    </row>
    <row r="1008" spans="1:1">
      <c r="A1008" t="s">
        <v>1997</v>
      </c>
    </row>
    <row r="1009" spans="1:1">
      <c r="A1009" t="s">
        <v>1998</v>
      </c>
    </row>
    <row r="1010" spans="1:1">
      <c r="A1010" t="s">
        <v>1999</v>
      </c>
    </row>
    <row r="1011" spans="1:1">
      <c r="A1011" t="s">
        <v>2000</v>
      </c>
    </row>
    <row r="1012" spans="1:1">
      <c r="A1012" t="s">
        <v>2001</v>
      </c>
    </row>
    <row r="1013" spans="1:1">
      <c r="A1013" t="s">
        <v>2002</v>
      </c>
    </row>
    <row r="1014" spans="1:1">
      <c r="A1014" t="s">
        <v>2003</v>
      </c>
    </row>
    <row r="1015" spans="1:1">
      <c r="A1015" t="s">
        <v>2004</v>
      </c>
    </row>
    <row r="1016" spans="1:1">
      <c r="A1016" t="s">
        <v>2005</v>
      </c>
    </row>
    <row r="1017" spans="1:1">
      <c r="A1017" t="s">
        <v>2006</v>
      </c>
    </row>
    <row r="1018" spans="1:1">
      <c r="A1018" t="s">
        <v>2007</v>
      </c>
    </row>
    <row r="1019" spans="1:1">
      <c r="A1019" t="s">
        <v>2008</v>
      </c>
    </row>
    <row r="1020" spans="1:1">
      <c r="A1020" t="s">
        <v>2009</v>
      </c>
    </row>
    <row r="1021" spans="1:1">
      <c r="A1021" t="s">
        <v>2010</v>
      </c>
    </row>
    <row r="1022" spans="1:1">
      <c r="A1022" t="s">
        <v>2011</v>
      </c>
    </row>
    <row r="1023" spans="1:1">
      <c r="A1023" t="s">
        <v>2012</v>
      </c>
    </row>
    <row r="1024" spans="1:1">
      <c r="A1024" t="s">
        <v>2013</v>
      </c>
    </row>
    <row r="1025" spans="1:1">
      <c r="A1025" t="s">
        <v>2014</v>
      </c>
    </row>
    <row r="1026" spans="1:1">
      <c r="A1026" t="s">
        <v>2015</v>
      </c>
    </row>
    <row r="1027" spans="1:1">
      <c r="A1027" t="s">
        <v>2016</v>
      </c>
    </row>
    <row r="1028" spans="1:1">
      <c r="A1028" t="s">
        <v>2017</v>
      </c>
    </row>
    <row r="1029" spans="1:1">
      <c r="A1029" t="s">
        <v>2018</v>
      </c>
    </row>
    <row r="1030" spans="1:1">
      <c r="A1030" t="s">
        <v>2019</v>
      </c>
    </row>
    <row r="1031" spans="1:1">
      <c r="A1031" t="s">
        <v>2020</v>
      </c>
    </row>
    <row r="1032" spans="1:1">
      <c r="A1032" t="s">
        <v>2013</v>
      </c>
    </row>
    <row r="1033" spans="1:1">
      <c r="A1033" t="s">
        <v>2021</v>
      </c>
    </row>
    <row r="1034" spans="1:1">
      <c r="A1034" t="s">
        <v>2022</v>
      </c>
    </row>
    <row r="1035" spans="1:1">
      <c r="A1035" t="s">
        <v>2023</v>
      </c>
    </row>
    <row r="1036" spans="1:1">
      <c r="A1036" t="s">
        <v>2024</v>
      </c>
    </row>
    <row r="1037" spans="1:1">
      <c r="A1037" t="s">
        <v>2025</v>
      </c>
    </row>
    <row r="1038" spans="1:1">
      <c r="A1038" t="s">
        <v>2026</v>
      </c>
    </row>
    <row r="1039" spans="1:1">
      <c r="A1039" t="s">
        <v>2027</v>
      </c>
    </row>
    <row r="1040" spans="1:1">
      <c r="A1040" t="s">
        <v>2028</v>
      </c>
    </row>
    <row r="1041" spans="1:1">
      <c r="A1041" t="s">
        <v>2029</v>
      </c>
    </row>
    <row r="1042" spans="1:1">
      <c r="A1042" t="s">
        <v>2030</v>
      </c>
    </row>
    <row r="1043" spans="1:1">
      <c r="A1043" t="s">
        <v>2031</v>
      </c>
    </row>
    <row r="1044" spans="1:1">
      <c r="A1044" t="s">
        <v>2032</v>
      </c>
    </row>
    <row r="1045" spans="1:1">
      <c r="A1045" t="s">
        <v>2033</v>
      </c>
    </row>
    <row r="1046" spans="1:1">
      <c r="A1046" t="s">
        <v>2034</v>
      </c>
    </row>
    <row r="1047" spans="1:1">
      <c r="A1047" t="s">
        <v>2035</v>
      </c>
    </row>
    <row r="1048" spans="1:1">
      <c r="A1048" t="s">
        <v>2036</v>
      </c>
    </row>
    <row r="1049" spans="1:1">
      <c r="A1049" t="s">
        <v>2035</v>
      </c>
    </row>
    <row r="1050" spans="1:1">
      <c r="A1050" t="s">
        <v>2037</v>
      </c>
    </row>
    <row r="1051" spans="1:1">
      <c r="A1051" t="s">
        <v>2038</v>
      </c>
    </row>
    <row r="1052" spans="1:1">
      <c r="A1052" t="s">
        <v>2039</v>
      </c>
    </row>
    <row r="1053" spans="1:1">
      <c r="A1053" t="s">
        <v>2040</v>
      </c>
    </row>
    <row r="1054" spans="1:1">
      <c r="A1054" t="s">
        <v>2041</v>
      </c>
    </row>
    <row r="1055" spans="1:1">
      <c r="A1055" t="s">
        <v>2042</v>
      </c>
    </row>
    <row r="1056" spans="1:1">
      <c r="A1056" t="s">
        <v>2043</v>
      </c>
    </row>
    <row r="1057" spans="1:1">
      <c r="A1057" t="s">
        <v>2044</v>
      </c>
    </row>
    <row r="1058" spans="1:1">
      <c r="A1058" t="s">
        <v>2045</v>
      </c>
    </row>
    <row r="1059" spans="1:1">
      <c r="A1059" t="s">
        <v>2046</v>
      </c>
    </row>
    <row r="1060" spans="1:1">
      <c r="A1060" t="s">
        <v>2047</v>
      </c>
    </row>
    <row r="1061" spans="1:1">
      <c r="A1061" t="s">
        <v>2038</v>
      </c>
    </row>
    <row r="1062" spans="1:1">
      <c r="A1062" t="s">
        <v>2048</v>
      </c>
    </row>
    <row r="1063" spans="1:1">
      <c r="A1063" t="s">
        <v>2049</v>
      </c>
    </row>
    <row r="1064" spans="1:1">
      <c r="A1064" t="s">
        <v>2050</v>
      </c>
    </row>
    <row r="1065" spans="1:1">
      <c r="A1065" t="s">
        <v>2051</v>
      </c>
    </row>
    <row r="1066" spans="1:1">
      <c r="A1066" t="s">
        <v>2052</v>
      </c>
    </row>
    <row r="1067" spans="1:1">
      <c r="A1067" t="s">
        <v>2053</v>
      </c>
    </row>
    <row r="1068" spans="1:1">
      <c r="A1068" t="s">
        <v>2054</v>
      </c>
    </row>
    <row r="1069" spans="1:1">
      <c r="A1069" t="s">
        <v>2055</v>
      </c>
    </row>
    <row r="1070" spans="1:1">
      <c r="A1070" t="s">
        <v>2056</v>
      </c>
    </row>
    <row r="1071" spans="1:1">
      <c r="A1071" t="s">
        <v>2057</v>
      </c>
    </row>
    <row r="1072" spans="1:1">
      <c r="A1072" t="s">
        <v>2058</v>
      </c>
    </row>
    <row r="1073" spans="1:1">
      <c r="A1073" t="s">
        <v>2059</v>
      </c>
    </row>
    <row r="1074" spans="1:1">
      <c r="A1074" t="s">
        <v>2060</v>
      </c>
    </row>
    <row r="1075" spans="1:1">
      <c r="A1075" t="s">
        <v>2061</v>
      </c>
    </row>
    <row r="1076" spans="1:1">
      <c r="A1076" t="s">
        <v>2062</v>
      </c>
    </row>
    <row r="1077" spans="1:1">
      <c r="A1077" t="s">
        <v>2063</v>
      </c>
    </row>
    <row r="1078" spans="1:1">
      <c r="A1078" t="s">
        <v>2064</v>
      </c>
    </row>
    <row r="1079" spans="1:1">
      <c r="A1079" t="s">
        <v>2065</v>
      </c>
    </row>
    <row r="1080" spans="1:1">
      <c r="A1080" t="s">
        <v>2066</v>
      </c>
    </row>
    <row r="1081" spans="1:1">
      <c r="A1081" t="s">
        <v>2067</v>
      </c>
    </row>
    <row r="1082" spans="1:1">
      <c r="A1082" t="s">
        <v>2068</v>
      </c>
    </row>
    <row r="1083" spans="1:1">
      <c r="A1083" t="s">
        <v>2069</v>
      </c>
    </row>
    <row r="1084" spans="1:1">
      <c r="A1084" t="s">
        <v>2070</v>
      </c>
    </row>
    <row r="1085" spans="1:1">
      <c r="A1085" t="s">
        <v>2071</v>
      </c>
    </row>
    <row r="1086" spans="1:1">
      <c r="A1086" t="s">
        <v>2072</v>
      </c>
    </row>
    <row r="1087" spans="1:1">
      <c r="A1087" t="s">
        <v>2073</v>
      </c>
    </row>
    <row r="1088" spans="1:1">
      <c r="A1088" t="s">
        <v>2074</v>
      </c>
    </row>
    <row r="1089" spans="1:1">
      <c r="A1089" t="s">
        <v>2075</v>
      </c>
    </row>
    <row r="1090" spans="1:1">
      <c r="A1090" t="s">
        <v>2076</v>
      </c>
    </row>
    <row r="1091" spans="1:1">
      <c r="A1091" t="s">
        <v>2077</v>
      </c>
    </row>
    <row r="1092" spans="1:1">
      <c r="A1092" t="s">
        <v>2078</v>
      </c>
    </row>
    <row r="1093" spans="1:1">
      <c r="A1093" t="s">
        <v>2079</v>
      </c>
    </row>
    <row r="1094" spans="1:1">
      <c r="A1094" t="s">
        <v>2080</v>
      </c>
    </row>
    <row r="1095" spans="1:1">
      <c r="A1095" t="s">
        <v>2081</v>
      </c>
    </row>
    <row r="1096" spans="1:1">
      <c r="A1096" t="s">
        <v>2082</v>
      </c>
    </row>
    <row r="1097" spans="1:1">
      <c r="A1097" t="s">
        <v>2083</v>
      </c>
    </row>
    <row r="1098" spans="1:1">
      <c r="A1098" t="s">
        <v>2084</v>
      </c>
    </row>
    <row r="1099" spans="1:1">
      <c r="A1099" t="s">
        <v>2085</v>
      </c>
    </row>
    <row r="1100" spans="1:1">
      <c r="A1100" t="s">
        <v>2086</v>
      </c>
    </row>
    <row r="1101" spans="1:1">
      <c r="A1101" t="s">
        <v>2087</v>
      </c>
    </row>
    <row r="1102" spans="1:1">
      <c r="A1102" t="s">
        <v>2088</v>
      </c>
    </row>
    <row r="1103" spans="1:1">
      <c r="A1103" t="s">
        <v>2089</v>
      </c>
    </row>
    <row r="1104" spans="1:1">
      <c r="A1104" t="s">
        <v>2090</v>
      </c>
    </row>
    <row r="1105" spans="1:1">
      <c r="A1105" t="s">
        <v>2091</v>
      </c>
    </row>
    <row r="1106" spans="1:1">
      <c r="A1106" t="s">
        <v>2092</v>
      </c>
    </row>
    <row r="1107" spans="1:1">
      <c r="A1107" t="s">
        <v>2093</v>
      </c>
    </row>
    <row r="1108" spans="1:1">
      <c r="A1108" t="s">
        <v>2094</v>
      </c>
    </row>
    <row r="1109" spans="1:1">
      <c r="A1109" t="s">
        <v>2095</v>
      </c>
    </row>
    <row r="1110" spans="1:1">
      <c r="A1110" t="s">
        <v>2096</v>
      </c>
    </row>
    <row r="1111" spans="1:1">
      <c r="A1111" t="s">
        <v>2097</v>
      </c>
    </row>
    <row r="1112" spans="1:1">
      <c r="A1112" t="s">
        <v>2098</v>
      </c>
    </row>
    <row r="1113" spans="1:1">
      <c r="A1113" t="s">
        <v>2099</v>
      </c>
    </row>
    <row r="1114" spans="1:1">
      <c r="A1114" t="s">
        <v>2100</v>
      </c>
    </row>
    <row r="1115" spans="1:1">
      <c r="A1115" t="s">
        <v>2101</v>
      </c>
    </row>
    <row r="1116" spans="1:1">
      <c r="A1116" t="s">
        <v>2102</v>
      </c>
    </row>
    <row r="1117" spans="1:1">
      <c r="A1117" t="s">
        <v>2103</v>
      </c>
    </row>
    <row r="1118" spans="1:1">
      <c r="A1118" t="s">
        <v>2104</v>
      </c>
    </row>
    <row r="1119" spans="1:1">
      <c r="A1119" t="s">
        <v>2105</v>
      </c>
    </row>
    <row r="1120" spans="1:1">
      <c r="A1120" t="s">
        <v>2106</v>
      </c>
    </row>
    <row r="1121" spans="1:1">
      <c r="A1121" t="s">
        <v>2107</v>
      </c>
    </row>
    <row r="1122" spans="1:1">
      <c r="A1122" t="s">
        <v>2108</v>
      </c>
    </row>
    <row r="1123" spans="1:1">
      <c r="A1123" t="s">
        <v>2109</v>
      </c>
    </row>
    <row r="1124" spans="1:1">
      <c r="A1124" t="s">
        <v>2110</v>
      </c>
    </row>
    <row r="1125" spans="1:1">
      <c r="A1125" t="s">
        <v>2111</v>
      </c>
    </row>
    <row r="1126" spans="1:1">
      <c r="A1126" t="s">
        <v>2112</v>
      </c>
    </row>
    <row r="1127" spans="1:1">
      <c r="A1127" t="s">
        <v>2113</v>
      </c>
    </row>
    <row r="1128" spans="1:1">
      <c r="A1128" t="s">
        <v>2114</v>
      </c>
    </row>
    <row r="1129" spans="1:1">
      <c r="A1129" t="s">
        <v>2115</v>
      </c>
    </row>
    <row r="1130" spans="1:1">
      <c r="A1130" t="s">
        <v>2116</v>
      </c>
    </row>
    <row r="1131" spans="1:1">
      <c r="A1131" t="s">
        <v>2117</v>
      </c>
    </row>
    <row r="1132" spans="1:1">
      <c r="A1132" t="s">
        <v>2118</v>
      </c>
    </row>
    <row r="1133" spans="1:1">
      <c r="A1133" t="s">
        <v>2119</v>
      </c>
    </row>
    <row r="1134" spans="1:1">
      <c r="A1134" t="s">
        <v>2120</v>
      </c>
    </row>
    <row r="1135" spans="1:1">
      <c r="A1135" t="s">
        <v>2121</v>
      </c>
    </row>
    <row r="1136" spans="1:1">
      <c r="A1136" t="s">
        <v>2122</v>
      </c>
    </row>
    <row r="1137" spans="1:1">
      <c r="A1137" t="s">
        <v>2123</v>
      </c>
    </row>
    <row r="1138" spans="1:1">
      <c r="A1138" t="s">
        <v>2124</v>
      </c>
    </row>
    <row r="1139" spans="1:1">
      <c r="A1139" t="s">
        <v>2125</v>
      </c>
    </row>
    <row r="1140" spans="1:1">
      <c r="A1140" t="s">
        <v>2126</v>
      </c>
    </row>
    <row r="1141" spans="1:1">
      <c r="A1141" t="s">
        <v>2127</v>
      </c>
    </row>
    <row r="1142" spans="1:1">
      <c r="A1142" t="s">
        <v>2128</v>
      </c>
    </row>
    <row r="1143" spans="1:1">
      <c r="A1143" t="s">
        <v>2129</v>
      </c>
    </row>
    <row r="1144" spans="1:1">
      <c r="A1144" t="s">
        <v>2130</v>
      </c>
    </row>
    <row r="1145" spans="1:1">
      <c r="A1145" t="s">
        <v>2131</v>
      </c>
    </row>
    <row r="1146" spans="1:1">
      <c r="A1146" t="s">
        <v>2132</v>
      </c>
    </row>
    <row r="1147" spans="1:1">
      <c r="A1147" t="s">
        <v>2133</v>
      </c>
    </row>
    <row r="1148" spans="1:1">
      <c r="A1148" t="s">
        <v>2134</v>
      </c>
    </row>
    <row r="1149" spans="1:1">
      <c r="A1149" t="s">
        <v>2135</v>
      </c>
    </row>
    <row r="1150" spans="1:1">
      <c r="A1150" t="s">
        <v>2136</v>
      </c>
    </row>
    <row r="1151" spans="1:1">
      <c r="A1151" t="s">
        <v>2137</v>
      </c>
    </row>
    <row r="1152" spans="1:1">
      <c r="A1152" t="s">
        <v>2138</v>
      </c>
    </row>
    <row r="1153" spans="1:1">
      <c r="A1153" t="s">
        <v>2139</v>
      </c>
    </row>
    <row r="1154" spans="1:1">
      <c r="A1154" t="s">
        <v>2140</v>
      </c>
    </row>
    <row r="1155" spans="1:1">
      <c r="A1155" t="s">
        <v>2141</v>
      </c>
    </row>
    <row r="1156" spans="1:1">
      <c r="A1156" t="s">
        <v>2142</v>
      </c>
    </row>
    <row r="1157" spans="1:1">
      <c r="A1157" t="s">
        <v>2143</v>
      </c>
    </row>
    <row r="1158" spans="1:1">
      <c r="A1158" t="s">
        <v>2144</v>
      </c>
    </row>
    <row r="1159" spans="1:1">
      <c r="A1159" t="s">
        <v>2145</v>
      </c>
    </row>
    <row r="1160" spans="1:1">
      <c r="A1160" t="s">
        <v>2146</v>
      </c>
    </row>
    <row r="1161" spans="1:1">
      <c r="A1161" t="s">
        <v>2147</v>
      </c>
    </row>
    <row r="1162" spans="1:1">
      <c r="A1162" t="s">
        <v>2148</v>
      </c>
    </row>
    <row r="1163" spans="1:1">
      <c r="A1163" t="s">
        <v>2149</v>
      </c>
    </row>
    <row r="1164" spans="1:1">
      <c r="A1164" t="s">
        <v>2150</v>
      </c>
    </row>
    <row r="1165" spans="1:1">
      <c r="A1165" t="s">
        <v>2151</v>
      </c>
    </row>
    <row r="1166" spans="1:1">
      <c r="A1166" t="s">
        <v>2152</v>
      </c>
    </row>
    <row r="1167" spans="1:1">
      <c r="A1167" t="s">
        <v>2153</v>
      </c>
    </row>
    <row r="1168" spans="1:1">
      <c r="A1168" t="s">
        <v>2154</v>
      </c>
    </row>
    <row r="1169" spans="1:1">
      <c r="A1169" t="s">
        <v>2155</v>
      </c>
    </row>
    <row r="1170" spans="1:1">
      <c r="A1170" t="s">
        <v>2156</v>
      </c>
    </row>
    <row r="1171" spans="1:1">
      <c r="A1171" t="s">
        <v>2157</v>
      </c>
    </row>
    <row r="1172" spans="1:1">
      <c r="A1172" t="s">
        <v>2158</v>
      </c>
    </row>
    <row r="1173" spans="1:1">
      <c r="A1173" t="s">
        <v>2159</v>
      </c>
    </row>
    <row r="1174" spans="1:1">
      <c r="A1174" t="s">
        <v>2160</v>
      </c>
    </row>
    <row r="1175" spans="1:1">
      <c r="A1175" t="s">
        <v>2161</v>
      </c>
    </row>
    <row r="1176" spans="1:1">
      <c r="A1176" t="s">
        <v>2162</v>
      </c>
    </row>
    <row r="1177" spans="1:1">
      <c r="A1177" t="s">
        <v>2163</v>
      </c>
    </row>
    <row r="1178" spans="1:1">
      <c r="A1178" t="s">
        <v>2164</v>
      </c>
    </row>
    <row r="1179" spans="1:1">
      <c r="A1179" t="s">
        <v>2165</v>
      </c>
    </row>
    <row r="1180" spans="1:1">
      <c r="A1180" t="s">
        <v>2166</v>
      </c>
    </row>
    <row r="1181" spans="1:1">
      <c r="A1181" t="s">
        <v>2167</v>
      </c>
    </row>
    <row r="1182" spans="1:1">
      <c r="A1182" t="s">
        <v>2168</v>
      </c>
    </row>
    <row r="1183" spans="1:1">
      <c r="A1183" t="s">
        <v>2169</v>
      </c>
    </row>
    <row r="1184" spans="1:1">
      <c r="A1184" t="s">
        <v>2170</v>
      </c>
    </row>
    <row r="1185" spans="1:1">
      <c r="A1185" t="s">
        <v>2171</v>
      </c>
    </row>
    <row r="1186" spans="1:1">
      <c r="A1186" t="s">
        <v>2172</v>
      </c>
    </row>
    <row r="1187" spans="1:1">
      <c r="A1187" t="s">
        <v>2173</v>
      </c>
    </row>
    <row r="1188" spans="1:1">
      <c r="A1188" t="s">
        <v>2174</v>
      </c>
    </row>
    <row r="1189" spans="1:1">
      <c r="A1189" t="s">
        <v>2175</v>
      </c>
    </row>
    <row r="1190" spans="1:1">
      <c r="A1190" t="s">
        <v>2176</v>
      </c>
    </row>
    <row r="1191" spans="1:1">
      <c r="A1191" t="s">
        <v>2177</v>
      </c>
    </row>
    <row r="1192" spans="1:1">
      <c r="A1192" t="s">
        <v>2178</v>
      </c>
    </row>
    <row r="1193" spans="1:1">
      <c r="A1193" t="s">
        <v>2179</v>
      </c>
    </row>
    <row r="1194" spans="1:1">
      <c r="A1194" t="s">
        <v>2180</v>
      </c>
    </row>
    <row r="1195" spans="1:1">
      <c r="A1195" t="s">
        <v>2177</v>
      </c>
    </row>
    <row r="1196" spans="1:1">
      <c r="A1196" t="s">
        <v>2181</v>
      </c>
    </row>
    <row r="1197" spans="1:1">
      <c r="A1197" t="s">
        <v>2182</v>
      </c>
    </row>
    <row r="1198" spans="1:1">
      <c r="A1198" t="s">
        <v>2183</v>
      </c>
    </row>
    <row r="1199" spans="1:1">
      <c r="A1199" t="s">
        <v>2184</v>
      </c>
    </row>
    <row r="1200" spans="1:1">
      <c r="A1200" t="s">
        <v>2185</v>
      </c>
    </row>
    <row r="1201" spans="1:1">
      <c r="A1201" t="s">
        <v>2186</v>
      </c>
    </row>
    <row r="1202" spans="1:1">
      <c r="A1202" t="s">
        <v>2187</v>
      </c>
    </row>
    <row r="1203" spans="1:1">
      <c r="A1203" t="s">
        <v>2188</v>
      </c>
    </row>
    <row r="1204" spans="1:1">
      <c r="A1204" t="s">
        <v>2189</v>
      </c>
    </row>
    <row r="1205" spans="1:1">
      <c r="A1205" t="s">
        <v>2190</v>
      </c>
    </row>
    <row r="1206" spans="1:1">
      <c r="A1206" t="s">
        <v>2191</v>
      </c>
    </row>
    <row r="1207" spans="1:1">
      <c r="A1207" t="s">
        <v>2192</v>
      </c>
    </row>
    <row r="1208" spans="1:1">
      <c r="A1208" t="s">
        <v>2193</v>
      </c>
    </row>
    <row r="1209" spans="1:1">
      <c r="A1209" t="s">
        <v>2194</v>
      </c>
    </row>
    <row r="1210" spans="1:1">
      <c r="A1210" t="s">
        <v>2195</v>
      </c>
    </row>
    <row r="1211" spans="1:1">
      <c r="A1211" t="s">
        <v>2196</v>
      </c>
    </row>
    <row r="1212" spans="1:1">
      <c r="A1212" t="s">
        <v>2197</v>
      </c>
    </row>
    <row r="1213" spans="1:1">
      <c r="A1213" t="s">
        <v>2198</v>
      </c>
    </row>
    <row r="1214" spans="1:1">
      <c r="A1214" t="s">
        <v>2199</v>
      </c>
    </row>
    <row r="1215" spans="1:1">
      <c r="A1215" t="s">
        <v>2200</v>
      </c>
    </row>
    <row r="1216" spans="1:1">
      <c r="A1216" t="s">
        <v>2201</v>
      </c>
    </row>
    <row r="1217" spans="1:1">
      <c r="A1217" t="s">
        <v>2202</v>
      </c>
    </row>
    <row r="1218" spans="1:1">
      <c r="A1218" t="s">
        <v>2203</v>
      </c>
    </row>
    <row r="1219" spans="1:1">
      <c r="A1219" t="s">
        <v>2204</v>
      </c>
    </row>
    <row r="1220" spans="1:1">
      <c r="A1220" t="s">
        <v>2203</v>
      </c>
    </row>
    <row r="1221" spans="1:1">
      <c r="A1221" t="s">
        <v>2205</v>
      </c>
    </row>
    <row r="1222" spans="1:1">
      <c r="A1222" t="s">
        <v>2206</v>
      </c>
    </row>
    <row r="1223" spans="1:1">
      <c r="A1223" t="s">
        <v>2207</v>
      </c>
    </row>
    <row r="1224" spans="1:1">
      <c r="A1224" t="s">
        <v>2208</v>
      </c>
    </row>
    <row r="1225" spans="1:1">
      <c r="A1225" t="s">
        <v>2209</v>
      </c>
    </row>
    <row r="1226" spans="1:1">
      <c r="A1226" t="s">
        <v>2210</v>
      </c>
    </row>
    <row r="1227" spans="1:1">
      <c r="A1227" t="s">
        <v>2211</v>
      </c>
    </row>
    <row r="1228" spans="1:1">
      <c r="A1228" t="s">
        <v>2212</v>
      </c>
    </row>
    <row r="1229" spans="1:1">
      <c r="A1229" t="s">
        <v>2213</v>
      </c>
    </row>
    <row r="1230" spans="1:1">
      <c r="A1230" t="s">
        <v>2214</v>
      </c>
    </row>
    <row r="1231" spans="1:1">
      <c r="A1231" t="s">
        <v>2215</v>
      </c>
    </row>
    <row r="1232" spans="1:1">
      <c r="A1232" t="s">
        <v>2216</v>
      </c>
    </row>
    <row r="1233" spans="1:1">
      <c r="A1233" t="s">
        <v>2217</v>
      </c>
    </row>
    <row r="1234" spans="1:1">
      <c r="A1234" t="s">
        <v>2218</v>
      </c>
    </row>
    <row r="1235" spans="1:1">
      <c r="A1235" t="s">
        <v>2219</v>
      </c>
    </row>
    <row r="1236" spans="1:1">
      <c r="A1236" t="s">
        <v>2220</v>
      </c>
    </row>
    <row r="1237" spans="1:1">
      <c r="A1237" t="s">
        <v>2221</v>
      </c>
    </row>
    <row r="1238" spans="1:1">
      <c r="A1238" t="s">
        <v>2222</v>
      </c>
    </row>
    <row r="1239" spans="1:1">
      <c r="A1239" t="s">
        <v>2223</v>
      </c>
    </row>
    <row r="1240" spans="1:1">
      <c r="A1240" t="s">
        <v>2224</v>
      </c>
    </row>
    <row r="1241" spans="1:1">
      <c r="A1241" t="s">
        <v>2225</v>
      </c>
    </row>
    <row r="1242" spans="1:1">
      <c r="A1242" t="s">
        <v>2226</v>
      </c>
    </row>
    <row r="1243" spans="1:1">
      <c r="A1243" t="s">
        <v>2227</v>
      </c>
    </row>
    <row r="1244" spans="1:1">
      <c r="A1244" t="s">
        <v>2228</v>
      </c>
    </row>
    <row r="1245" spans="1:1">
      <c r="A1245" t="s">
        <v>2229</v>
      </c>
    </row>
    <row r="1246" spans="1:1">
      <c r="A1246" t="s">
        <v>2230</v>
      </c>
    </row>
    <row r="1247" spans="1:1">
      <c r="A1247" t="s">
        <v>2231</v>
      </c>
    </row>
    <row r="1248" spans="1:1">
      <c r="A1248" t="s">
        <v>2232</v>
      </c>
    </row>
    <row r="1249" spans="1:1">
      <c r="A1249" t="s">
        <v>2233</v>
      </c>
    </row>
    <row r="1250" spans="1:1">
      <c r="A1250" t="s">
        <v>2234</v>
      </c>
    </row>
    <row r="1251" spans="1:1">
      <c r="A1251" t="s">
        <v>2235</v>
      </c>
    </row>
    <row r="1252" spans="1:1">
      <c r="A1252" t="s">
        <v>2236</v>
      </c>
    </row>
    <row r="1253" spans="1:1">
      <c r="A1253" t="s">
        <v>2237</v>
      </c>
    </row>
    <row r="1254" spans="1:1">
      <c r="A1254" t="s">
        <v>2238</v>
      </c>
    </row>
    <row r="1255" spans="1:1">
      <c r="A1255" t="s">
        <v>2238</v>
      </c>
    </row>
    <row r="1256" spans="1:1">
      <c r="A1256" t="s">
        <v>2239</v>
      </c>
    </row>
    <row r="1257" spans="1:1">
      <c r="A1257" t="s">
        <v>2240</v>
      </c>
    </row>
    <row r="1258" spans="1:1">
      <c r="A1258" t="s">
        <v>2241</v>
      </c>
    </row>
    <row r="1259" spans="1:1">
      <c r="A1259" t="s">
        <v>2242</v>
      </c>
    </row>
    <row r="1260" spans="1:1">
      <c r="A1260" t="s">
        <v>2243</v>
      </c>
    </row>
    <row r="1261" spans="1:1">
      <c r="A1261" t="s">
        <v>2244</v>
      </c>
    </row>
    <row r="1262" spans="1:1">
      <c r="A1262" t="s">
        <v>2245</v>
      </c>
    </row>
    <row r="1263" spans="1:1">
      <c r="A1263" t="s">
        <v>2246</v>
      </c>
    </row>
    <row r="1264" spans="1:1">
      <c r="A1264" t="s">
        <v>2247</v>
      </c>
    </row>
    <row r="1265" spans="1:1">
      <c r="A1265" t="s">
        <v>2248</v>
      </c>
    </row>
    <row r="1266" spans="1:1">
      <c r="A1266" t="s">
        <v>2249</v>
      </c>
    </row>
    <row r="1267" spans="1:1">
      <c r="A1267" t="s">
        <v>2250</v>
      </c>
    </row>
    <row r="1268" spans="1:1">
      <c r="A1268" t="s">
        <v>2251</v>
      </c>
    </row>
    <row r="1269" spans="1:1">
      <c r="A1269" t="s">
        <v>2252</v>
      </c>
    </row>
    <row r="1270" spans="1:1">
      <c r="A1270" t="s">
        <v>2253</v>
      </c>
    </row>
    <row r="1271" spans="1:1">
      <c r="A1271" t="s">
        <v>2254</v>
      </c>
    </row>
    <row r="1272" spans="1:1">
      <c r="A1272" t="s">
        <v>2255</v>
      </c>
    </row>
    <row r="1273" spans="1:1">
      <c r="A1273" t="s">
        <v>2256</v>
      </c>
    </row>
    <row r="1274" spans="1:1">
      <c r="A1274" t="s">
        <v>2257</v>
      </c>
    </row>
    <row r="1275" spans="1:1">
      <c r="A1275" t="s">
        <v>2258</v>
      </c>
    </row>
    <row r="1276" spans="1:1">
      <c r="A1276" t="s">
        <v>2259</v>
      </c>
    </row>
    <row r="1277" spans="1:1">
      <c r="A1277" t="s">
        <v>2260</v>
      </c>
    </row>
    <row r="1278" spans="1:1">
      <c r="A1278" t="s">
        <v>2261</v>
      </c>
    </row>
    <row r="1279" spans="1:1">
      <c r="A1279" t="s">
        <v>2262</v>
      </c>
    </row>
    <row r="1280" spans="1:1">
      <c r="A1280" t="s">
        <v>2263</v>
      </c>
    </row>
    <row r="1281" spans="1:1">
      <c r="A1281" t="s">
        <v>2264</v>
      </c>
    </row>
    <row r="1282" spans="1:1">
      <c r="A1282" t="s">
        <v>2265</v>
      </c>
    </row>
    <row r="1283" spans="1:1">
      <c r="A1283" t="s">
        <v>2266</v>
      </c>
    </row>
    <row r="1284" spans="1:1">
      <c r="A1284" t="s">
        <v>2267</v>
      </c>
    </row>
    <row r="1285" spans="1:1">
      <c r="A1285" t="s">
        <v>2268</v>
      </c>
    </row>
    <row r="1286" spans="1:1">
      <c r="A1286" t="s">
        <v>2269</v>
      </c>
    </row>
    <row r="1287" spans="1:1">
      <c r="A1287" t="s">
        <v>2270</v>
      </c>
    </row>
    <row r="1288" spans="1:1">
      <c r="A1288" t="s">
        <v>2271</v>
      </c>
    </row>
    <row r="1289" spans="1:1">
      <c r="A1289" t="s">
        <v>2272</v>
      </c>
    </row>
    <row r="1290" spans="1:1">
      <c r="A1290" t="s">
        <v>2273</v>
      </c>
    </row>
    <row r="1291" spans="1:1">
      <c r="A1291" t="s">
        <v>2274</v>
      </c>
    </row>
    <row r="1292" spans="1:1">
      <c r="A1292" t="s">
        <v>2275</v>
      </c>
    </row>
    <row r="1293" spans="1:1">
      <c r="A1293" t="s">
        <v>2276</v>
      </c>
    </row>
    <row r="1294" spans="1:1">
      <c r="A1294" t="s">
        <v>2277</v>
      </c>
    </row>
    <row r="1295" spans="1:1">
      <c r="A1295" t="s">
        <v>2278</v>
      </c>
    </row>
    <row r="1296" spans="1:1">
      <c r="A1296" t="s">
        <v>2279</v>
      </c>
    </row>
    <row r="1297" spans="1:1">
      <c r="A1297" t="s">
        <v>2280</v>
      </c>
    </row>
    <row r="1298" spans="1:1">
      <c r="A1298" t="s">
        <v>2281</v>
      </c>
    </row>
    <row r="1299" spans="1:1">
      <c r="A1299" t="s">
        <v>2282</v>
      </c>
    </row>
    <row r="1300" spans="1:1">
      <c r="A1300" t="s">
        <v>2283</v>
      </c>
    </row>
    <row r="1301" spans="1:1">
      <c r="A1301" t="s">
        <v>2284</v>
      </c>
    </row>
    <row r="1302" spans="1:1">
      <c r="A1302" t="s">
        <v>2285</v>
      </c>
    </row>
    <row r="1303" spans="1:1">
      <c r="A1303" t="s">
        <v>2286</v>
      </c>
    </row>
    <row r="1304" spans="1:1">
      <c r="A1304" t="s">
        <v>2287</v>
      </c>
    </row>
    <row r="1305" spans="1:1">
      <c r="A1305" t="s">
        <v>2288</v>
      </c>
    </row>
    <row r="1306" spans="1:1">
      <c r="A1306" t="s">
        <v>2289</v>
      </c>
    </row>
    <row r="1307" spans="1:1">
      <c r="A1307" t="s">
        <v>2290</v>
      </c>
    </row>
    <row r="1308" spans="1:1">
      <c r="A1308" t="s">
        <v>2291</v>
      </c>
    </row>
    <row r="1309" spans="1:1">
      <c r="A1309" t="s">
        <v>2292</v>
      </c>
    </row>
    <row r="1310" spans="1:1">
      <c r="A1310" t="s">
        <v>2293</v>
      </c>
    </row>
    <row r="1311" spans="1:1">
      <c r="A1311" t="s">
        <v>2294</v>
      </c>
    </row>
    <row r="1312" spans="1:1">
      <c r="A1312" t="s">
        <v>2295</v>
      </c>
    </row>
    <row r="1313" spans="1:1">
      <c r="A1313" t="s">
        <v>2296</v>
      </c>
    </row>
    <row r="1314" spans="1:1">
      <c r="A1314" t="s">
        <v>2297</v>
      </c>
    </row>
    <row r="1315" spans="1:1">
      <c r="A1315" t="s">
        <v>2298</v>
      </c>
    </row>
    <row r="1316" spans="1:1">
      <c r="A1316" t="s">
        <v>2299</v>
      </c>
    </row>
    <row r="1317" spans="1:1">
      <c r="A1317" t="s">
        <v>2300</v>
      </c>
    </row>
    <row r="1318" spans="1:1">
      <c r="A1318" t="s">
        <v>2301</v>
      </c>
    </row>
    <row r="1319" spans="1:1">
      <c r="A1319" t="s">
        <v>2302</v>
      </c>
    </row>
    <row r="1320" spans="1:1">
      <c r="A1320" t="s">
        <v>2303</v>
      </c>
    </row>
    <row r="1321" spans="1:1">
      <c r="A1321" t="s">
        <v>2304</v>
      </c>
    </row>
    <row r="1322" spans="1:1">
      <c r="A1322" t="s">
        <v>2305</v>
      </c>
    </row>
    <row r="1323" spans="1:1">
      <c r="A1323" t="s">
        <v>2306</v>
      </c>
    </row>
    <row r="1324" spans="1:1">
      <c r="A1324" t="s">
        <v>2307</v>
      </c>
    </row>
    <row r="1325" spans="1:1">
      <c r="A1325" t="s">
        <v>2308</v>
      </c>
    </row>
    <row r="1326" spans="1:1">
      <c r="A1326" t="s">
        <v>2309</v>
      </c>
    </row>
    <row r="1327" spans="1:1">
      <c r="A1327" t="s">
        <v>2310</v>
      </c>
    </row>
    <row r="1328" spans="1:1">
      <c r="A1328" t="s">
        <v>2311</v>
      </c>
    </row>
    <row r="1329" spans="1:1">
      <c r="A1329" t="s">
        <v>2312</v>
      </c>
    </row>
    <row r="1330" spans="1:1">
      <c r="A1330" t="s">
        <v>2313</v>
      </c>
    </row>
    <row r="1331" spans="1:1">
      <c r="A1331" t="s">
        <v>2314</v>
      </c>
    </row>
    <row r="1332" spans="1:1">
      <c r="A1332" t="s">
        <v>2315</v>
      </c>
    </row>
    <row r="1333" spans="1:1">
      <c r="A1333" t="s">
        <v>2316</v>
      </c>
    </row>
    <row r="1334" spans="1:1">
      <c r="A1334" t="s">
        <v>2317</v>
      </c>
    </row>
    <row r="1335" spans="1:1">
      <c r="A1335" t="s">
        <v>2318</v>
      </c>
    </row>
    <row r="1336" spans="1:1">
      <c r="A1336" t="s">
        <v>2319</v>
      </c>
    </row>
    <row r="1337" spans="1:1">
      <c r="A1337" t="s">
        <v>2320</v>
      </c>
    </row>
    <row r="1338" spans="1:1">
      <c r="A1338" t="s">
        <v>2321</v>
      </c>
    </row>
    <row r="1339" spans="1:1">
      <c r="A1339" t="s">
        <v>2322</v>
      </c>
    </row>
    <row r="1340" spans="1:1">
      <c r="A1340" t="s">
        <v>2323</v>
      </c>
    </row>
    <row r="1341" spans="1:1">
      <c r="A1341" t="s">
        <v>2324</v>
      </c>
    </row>
    <row r="1342" spans="1:1">
      <c r="A1342" t="s">
        <v>2325</v>
      </c>
    </row>
    <row r="1343" spans="1:1">
      <c r="A1343" t="s">
        <v>2326</v>
      </c>
    </row>
    <row r="1344" spans="1:1">
      <c r="A1344" t="s">
        <v>2327</v>
      </c>
    </row>
    <row r="1345" spans="1:1">
      <c r="A1345" t="s">
        <v>2328</v>
      </c>
    </row>
    <row r="1346" spans="1:1">
      <c r="A1346" t="s">
        <v>2329</v>
      </c>
    </row>
    <row r="1347" spans="1:1">
      <c r="A1347" t="s">
        <v>2330</v>
      </c>
    </row>
    <row r="1348" spans="1:1">
      <c r="A1348" t="s">
        <v>2331</v>
      </c>
    </row>
    <row r="1349" spans="1:1">
      <c r="A1349" t="s">
        <v>2332</v>
      </c>
    </row>
    <row r="1350" spans="1:1">
      <c r="A1350" t="s">
        <v>2333</v>
      </c>
    </row>
    <row r="1351" spans="1:1">
      <c r="A1351" t="s">
        <v>2334</v>
      </c>
    </row>
    <row r="1352" spans="1:1">
      <c r="A1352" t="s">
        <v>2335</v>
      </c>
    </row>
    <row r="1353" spans="1:1">
      <c r="A1353" t="s">
        <v>2336</v>
      </c>
    </row>
    <row r="1354" spans="1:1">
      <c r="A1354" t="s">
        <v>2337</v>
      </c>
    </row>
    <row r="1355" spans="1:1">
      <c r="A1355" t="s">
        <v>2338</v>
      </c>
    </row>
    <row r="1356" spans="1:1">
      <c r="A1356" t="s">
        <v>2339</v>
      </c>
    </row>
    <row r="1357" spans="1:1">
      <c r="A1357" t="s">
        <v>2340</v>
      </c>
    </row>
    <row r="1358" spans="1:1">
      <c r="A1358" t="s">
        <v>2341</v>
      </c>
    </row>
    <row r="1359" spans="1:1">
      <c r="A1359" t="s">
        <v>2342</v>
      </c>
    </row>
    <row r="1360" spans="1:1">
      <c r="A1360" t="s">
        <v>2343</v>
      </c>
    </row>
    <row r="1361" spans="1:1">
      <c r="A1361" t="s">
        <v>2344</v>
      </c>
    </row>
    <row r="1362" spans="1:1">
      <c r="A1362" t="s">
        <v>2345</v>
      </c>
    </row>
    <row r="1363" spans="1:1">
      <c r="A1363" t="s">
        <v>2346</v>
      </c>
    </row>
    <row r="1364" spans="1:1">
      <c r="A1364" t="s">
        <v>2347</v>
      </c>
    </row>
    <row r="1365" spans="1:1">
      <c r="A1365" t="s">
        <v>2348</v>
      </c>
    </row>
    <row r="1366" spans="1:1">
      <c r="A1366" t="s">
        <v>2349</v>
      </c>
    </row>
    <row r="1367" spans="1:1">
      <c r="A1367" t="s">
        <v>2350</v>
      </c>
    </row>
    <row r="1368" spans="1:1">
      <c r="A1368" t="s">
        <v>2351</v>
      </c>
    </row>
    <row r="1369" spans="1:1">
      <c r="A1369" t="s">
        <v>2352</v>
      </c>
    </row>
    <row r="1370" spans="1:1">
      <c r="A1370" t="s">
        <v>2353</v>
      </c>
    </row>
    <row r="1371" spans="1:1">
      <c r="A1371" t="s">
        <v>2354</v>
      </c>
    </row>
    <row r="1372" spans="1:1">
      <c r="A1372" t="s">
        <v>2355</v>
      </c>
    </row>
    <row r="1373" spans="1:1">
      <c r="A1373" t="s">
        <v>2356</v>
      </c>
    </row>
    <row r="1374" spans="1:1">
      <c r="A1374" t="s">
        <v>2357</v>
      </c>
    </row>
    <row r="1375" spans="1:1">
      <c r="A1375" t="s">
        <v>2358</v>
      </c>
    </row>
    <row r="1376" spans="1:1">
      <c r="A1376" t="s">
        <v>2359</v>
      </c>
    </row>
    <row r="1377" spans="1:1">
      <c r="A1377" t="s">
        <v>2360</v>
      </c>
    </row>
    <row r="1378" spans="1:1">
      <c r="A1378" t="s">
        <v>2361</v>
      </c>
    </row>
    <row r="1379" spans="1:1">
      <c r="A1379" t="s">
        <v>2362</v>
      </c>
    </row>
    <row r="1380" spans="1:1">
      <c r="A1380" t="s">
        <v>2363</v>
      </c>
    </row>
    <row r="1381" spans="1:1">
      <c r="A1381" t="s">
        <v>2364</v>
      </c>
    </row>
    <row r="1382" spans="1:1">
      <c r="A1382" t="s">
        <v>2365</v>
      </c>
    </row>
    <row r="1383" spans="1:1">
      <c r="A1383" t="s">
        <v>2366</v>
      </c>
    </row>
    <row r="1384" spans="1:1">
      <c r="A1384" t="s">
        <v>2367</v>
      </c>
    </row>
    <row r="1385" spans="1:1">
      <c r="A1385" t="s">
        <v>2364</v>
      </c>
    </row>
    <row r="1386" spans="1:1">
      <c r="A1386" t="s">
        <v>2368</v>
      </c>
    </row>
    <row r="1387" spans="1:1">
      <c r="A1387" t="s">
        <v>2369</v>
      </c>
    </row>
    <row r="1388" spans="1:1">
      <c r="A1388" t="s">
        <v>2370</v>
      </c>
    </row>
    <row r="1389" spans="1:1">
      <c r="A1389" t="s">
        <v>2371</v>
      </c>
    </row>
    <row r="1390" spans="1:1">
      <c r="A1390" t="s">
        <v>2372</v>
      </c>
    </row>
    <row r="1391" spans="1:1">
      <c r="A1391" t="s">
        <v>2373</v>
      </c>
    </row>
    <row r="1392" spans="1:1">
      <c r="A1392" t="s">
        <v>2374</v>
      </c>
    </row>
    <row r="1393" spans="1:1">
      <c r="A1393" t="s">
        <v>2375</v>
      </c>
    </row>
    <row r="1394" spans="1:1">
      <c r="A1394" t="s">
        <v>2376</v>
      </c>
    </row>
    <row r="1395" spans="1:1">
      <c r="A1395" t="s">
        <v>2377</v>
      </c>
    </row>
    <row r="1396" spans="1:1">
      <c r="A1396" t="s">
        <v>2378</v>
      </c>
    </row>
    <row r="1397" spans="1:1">
      <c r="A1397" t="s">
        <v>2379</v>
      </c>
    </row>
    <row r="1398" spans="1:1">
      <c r="A1398" t="s">
        <v>2380</v>
      </c>
    </row>
    <row r="1399" spans="1:1">
      <c r="A1399" t="s">
        <v>2381</v>
      </c>
    </row>
    <row r="1400" spans="1:1">
      <c r="A1400" t="s">
        <v>2382</v>
      </c>
    </row>
    <row r="1401" spans="1:1">
      <c r="A1401" t="s">
        <v>2383</v>
      </c>
    </row>
    <row r="1402" spans="1:1">
      <c r="A1402" t="s">
        <v>2384</v>
      </c>
    </row>
    <row r="1403" spans="1:1">
      <c r="A1403" t="s">
        <v>2385</v>
      </c>
    </row>
    <row r="1404" spans="1:1">
      <c r="A1404" t="s">
        <v>2386</v>
      </c>
    </row>
    <row r="1405" spans="1:1">
      <c r="A1405" t="s">
        <v>2387</v>
      </c>
    </row>
    <row r="1406" spans="1:1">
      <c r="A1406" t="s">
        <v>2388</v>
      </c>
    </row>
    <row r="1407" spans="1:1">
      <c r="A1407" t="s">
        <v>2389</v>
      </c>
    </row>
    <row r="1408" spans="1:1">
      <c r="A1408" t="s">
        <v>2390</v>
      </c>
    </row>
    <row r="1409" spans="1:1">
      <c r="A1409" t="s">
        <v>2391</v>
      </c>
    </row>
    <row r="1410" spans="1:1">
      <c r="A1410" t="s">
        <v>2392</v>
      </c>
    </row>
    <row r="1411" spans="1:1">
      <c r="A1411" t="s">
        <v>2393</v>
      </c>
    </row>
    <row r="1412" spans="1:1">
      <c r="A1412" t="s">
        <v>2394</v>
      </c>
    </row>
    <row r="1413" spans="1:1">
      <c r="A1413" t="s">
        <v>2395</v>
      </c>
    </row>
    <row r="1414" spans="1:1">
      <c r="A1414" t="s">
        <v>2396</v>
      </c>
    </row>
    <row r="1415" spans="1:1">
      <c r="A1415" t="s">
        <v>2397</v>
      </c>
    </row>
    <row r="1416" spans="1:1">
      <c r="A1416" t="s">
        <v>2398</v>
      </c>
    </row>
    <row r="1417" spans="1:1">
      <c r="A1417" t="s">
        <v>2399</v>
      </c>
    </row>
    <row r="1418" spans="1:1">
      <c r="A1418" t="s">
        <v>2400</v>
      </c>
    </row>
    <row r="1419" spans="1:1">
      <c r="A1419" t="s">
        <v>2401</v>
      </c>
    </row>
    <row r="1420" spans="1:1">
      <c r="A1420" t="s">
        <v>2402</v>
      </c>
    </row>
    <row r="1421" spans="1:1">
      <c r="A1421" t="s">
        <v>2403</v>
      </c>
    </row>
    <row r="1422" spans="1:1">
      <c r="A1422" t="s">
        <v>2404</v>
      </c>
    </row>
    <row r="1423" spans="1:1">
      <c r="A1423" t="s">
        <v>2405</v>
      </c>
    </row>
    <row r="1424" spans="1:1">
      <c r="A1424" t="s">
        <v>2406</v>
      </c>
    </row>
    <row r="1425" spans="1:1">
      <c r="A1425" t="s">
        <v>2403</v>
      </c>
    </row>
    <row r="1426" spans="1:1">
      <c r="A1426" t="s">
        <v>2407</v>
      </c>
    </row>
    <row r="1427" spans="1:1">
      <c r="A1427" t="s">
        <v>2408</v>
      </c>
    </row>
    <row r="1428" spans="1:1">
      <c r="A1428" t="s">
        <v>2409</v>
      </c>
    </row>
    <row r="1429" spans="1:1">
      <c r="A1429" t="s">
        <v>2410</v>
      </c>
    </row>
    <row r="1430" spans="1:1">
      <c r="A1430" t="s">
        <v>2411</v>
      </c>
    </row>
    <row r="1431" spans="1:1">
      <c r="A1431" t="s">
        <v>2412</v>
      </c>
    </row>
    <row r="1432" spans="1:1">
      <c r="A1432" t="s">
        <v>2413</v>
      </c>
    </row>
    <row r="1433" spans="1:1">
      <c r="A1433" t="s">
        <v>2414</v>
      </c>
    </row>
    <row r="1434" spans="1:1">
      <c r="A1434" t="s">
        <v>2415</v>
      </c>
    </row>
    <row r="1435" spans="1:1">
      <c r="A1435" t="s">
        <v>2411</v>
      </c>
    </row>
    <row r="1436" spans="1:1">
      <c r="A1436" t="s">
        <v>2416</v>
      </c>
    </row>
    <row r="1437" spans="1:1">
      <c r="A1437" t="s">
        <v>2417</v>
      </c>
    </row>
    <row r="1438" spans="1:1">
      <c r="A1438" t="s">
        <v>2418</v>
      </c>
    </row>
    <row r="1439" spans="1:1">
      <c r="A1439" t="s">
        <v>2419</v>
      </c>
    </row>
    <row r="1440" spans="1:1">
      <c r="A1440" t="s">
        <v>2420</v>
      </c>
    </row>
    <row r="1441" spans="1:1">
      <c r="A1441" t="s">
        <v>2421</v>
      </c>
    </row>
    <row r="1442" spans="1:1">
      <c r="A1442" t="s">
        <v>2422</v>
      </c>
    </row>
    <row r="1443" spans="1:1">
      <c r="A1443" t="s">
        <v>2423</v>
      </c>
    </row>
    <row r="1444" spans="1:1">
      <c r="A1444" t="s">
        <v>2424</v>
      </c>
    </row>
    <row r="1445" spans="1:1">
      <c r="A1445" t="s">
        <v>2425</v>
      </c>
    </row>
    <row r="1446" spans="1:1">
      <c r="A1446" t="s">
        <v>2426</v>
      </c>
    </row>
    <row r="1447" spans="1:1">
      <c r="A1447" t="s">
        <v>2427</v>
      </c>
    </row>
    <row r="1448" spans="1:1">
      <c r="A1448" t="s">
        <v>2428</v>
      </c>
    </row>
    <row r="1449" spans="1:1">
      <c r="A1449" t="s">
        <v>2429</v>
      </c>
    </row>
    <row r="1450" spans="1:1">
      <c r="A1450" t="s">
        <v>2430</v>
      </c>
    </row>
    <row r="1451" spans="1:1">
      <c r="A1451" t="s">
        <v>2431</v>
      </c>
    </row>
    <row r="1452" spans="1:1">
      <c r="A1452" t="s">
        <v>2432</v>
      </c>
    </row>
    <row r="1453" spans="1:1">
      <c r="A1453" t="s">
        <v>2433</v>
      </c>
    </row>
    <row r="1454" spans="1:1">
      <c r="A1454" t="s">
        <v>2434</v>
      </c>
    </row>
    <row r="1455" spans="1:1">
      <c r="A1455" t="s">
        <v>2435</v>
      </c>
    </row>
    <row r="1456" spans="1:1">
      <c r="A1456" t="s">
        <v>2436</v>
      </c>
    </row>
    <row r="1457" spans="1:1">
      <c r="A1457" t="s">
        <v>2437</v>
      </c>
    </row>
    <row r="1458" spans="1:1">
      <c r="A1458" t="s">
        <v>2438</v>
      </c>
    </row>
    <row r="1459" spans="1:1">
      <c r="A1459" t="s">
        <v>2439</v>
      </c>
    </row>
    <row r="1460" spans="1:1">
      <c r="A1460" t="s">
        <v>2440</v>
      </c>
    </row>
    <row r="1461" spans="1:1">
      <c r="A1461" t="s">
        <v>2441</v>
      </c>
    </row>
    <row r="1462" spans="1:1">
      <c r="A1462" t="s">
        <v>2442</v>
      </c>
    </row>
    <row r="1463" spans="1:1">
      <c r="A1463" t="s">
        <v>2443</v>
      </c>
    </row>
    <row r="1464" spans="1:1">
      <c r="A1464" t="s">
        <v>2444</v>
      </c>
    </row>
    <row r="1465" spans="1:1">
      <c r="A1465" t="s">
        <v>2445</v>
      </c>
    </row>
    <row r="1466" spans="1:1">
      <c r="A1466" t="s">
        <v>2446</v>
      </c>
    </row>
    <row r="1467" spans="1:1">
      <c r="A1467" t="s">
        <v>2447</v>
      </c>
    </row>
    <row r="1468" spans="1:1">
      <c r="A1468" t="s">
        <v>2448</v>
      </c>
    </row>
    <row r="1469" spans="1:1">
      <c r="A1469" t="s">
        <v>2449</v>
      </c>
    </row>
    <row r="1470" spans="1:1">
      <c r="A1470" t="s">
        <v>2450</v>
      </c>
    </row>
    <row r="1471" spans="1:1">
      <c r="A1471" t="s">
        <v>2451</v>
      </c>
    </row>
    <row r="1472" spans="1:1">
      <c r="A1472" t="s">
        <v>2452</v>
      </c>
    </row>
    <row r="1473" spans="1:1">
      <c r="A1473" t="s">
        <v>2453</v>
      </c>
    </row>
    <row r="1474" spans="1:1">
      <c r="A1474" t="s">
        <v>2454</v>
      </c>
    </row>
    <row r="1475" spans="1:1">
      <c r="A1475" t="s">
        <v>2455</v>
      </c>
    </row>
    <row r="1476" spans="1:1">
      <c r="A1476" t="s">
        <v>2456</v>
      </c>
    </row>
    <row r="1477" spans="1:1">
      <c r="A1477" t="s">
        <v>2457</v>
      </c>
    </row>
    <row r="1478" spans="1:1">
      <c r="A1478" t="s">
        <v>2458</v>
      </c>
    </row>
    <row r="1479" spans="1:1">
      <c r="A1479" t="s">
        <v>2459</v>
      </c>
    </row>
    <row r="1480" spans="1:1">
      <c r="A1480" t="s">
        <v>2460</v>
      </c>
    </row>
    <row r="1481" spans="1:1">
      <c r="A1481" t="s">
        <v>2461</v>
      </c>
    </row>
    <row r="1482" spans="1:1">
      <c r="A1482" t="s">
        <v>2462</v>
      </c>
    </row>
    <row r="1483" spans="1:1">
      <c r="A1483" t="s">
        <v>2463</v>
      </c>
    </row>
    <row r="1484" spans="1:1">
      <c r="A1484" t="s">
        <v>2464</v>
      </c>
    </row>
    <row r="1485" spans="1:1">
      <c r="A1485" t="s">
        <v>2465</v>
      </c>
    </row>
    <row r="1486" spans="1:1">
      <c r="A1486" t="s">
        <v>2466</v>
      </c>
    </row>
    <row r="1487" spans="1:1">
      <c r="A1487" t="s">
        <v>2467</v>
      </c>
    </row>
    <row r="1488" spans="1:1">
      <c r="A1488" t="s">
        <v>2468</v>
      </c>
    </row>
    <row r="1489" spans="1:1">
      <c r="A1489" t="s">
        <v>2469</v>
      </c>
    </row>
    <row r="1490" spans="1:1">
      <c r="A1490" t="s">
        <v>2470</v>
      </c>
    </row>
    <row r="1491" spans="1:1">
      <c r="A1491" t="s">
        <v>2471</v>
      </c>
    </row>
    <row r="1492" spans="1:1">
      <c r="A1492" t="s">
        <v>2472</v>
      </c>
    </row>
    <row r="1493" spans="1:1">
      <c r="A1493" t="s">
        <v>2473</v>
      </c>
    </row>
    <row r="1494" spans="1:1">
      <c r="A1494" t="s">
        <v>2474</v>
      </c>
    </row>
    <row r="1495" spans="1:1">
      <c r="A1495" t="s">
        <v>2475</v>
      </c>
    </row>
    <row r="1496" spans="1:1">
      <c r="A1496" t="s">
        <v>2476</v>
      </c>
    </row>
    <row r="1497" spans="1:1">
      <c r="A1497" t="s">
        <v>2477</v>
      </c>
    </row>
    <row r="1498" spans="1:1">
      <c r="A1498" t="s">
        <v>2478</v>
      </c>
    </row>
    <row r="1499" spans="1:1">
      <c r="A1499" t="s">
        <v>2479</v>
      </c>
    </row>
    <row r="1500" spans="1:1">
      <c r="A1500" t="s">
        <v>2480</v>
      </c>
    </row>
    <row r="1501" spans="1:1">
      <c r="A1501" t="s">
        <v>2481</v>
      </c>
    </row>
    <row r="1502" spans="1:1">
      <c r="A1502" t="s">
        <v>2482</v>
      </c>
    </row>
    <row r="1503" spans="1:1">
      <c r="A1503" t="s">
        <v>2483</v>
      </c>
    </row>
    <row r="1504" spans="1:1">
      <c r="A1504" t="s">
        <v>2484</v>
      </c>
    </row>
    <row r="1505" spans="1:1">
      <c r="A1505" t="s">
        <v>2485</v>
      </c>
    </row>
    <row r="1506" spans="1:1">
      <c r="A1506" t="s">
        <v>2486</v>
      </c>
    </row>
    <row r="1507" spans="1:1">
      <c r="A1507" t="s">
        <v>2487</v>
      </c>
    </row>
    <row r="1508" spans="1:1">
      <c r="A1508" t="s">
        <v>2488</v>
      </c>
    </row>
    <row r="1509" spans="1:1">
      <c r="A1509" t="s">
        <v>2489</v>
      </c>
    </row>
    <row r="1510" spans="1:1">
      <c r="A1510" t="s">
        <v>2490</v>
      </c>
    </row>
    <row r="1511" spans="1:1">
      <c r="A1511" t="s">
        <v>2491</v>
      </c>
    </row>
    <row r="1512" spans="1:1">
      <c r="A1512" t="s">
        <v>2492</v>
      </c>
    </row>
    <row r="1513" spans="1:1">
      <c r="A1513" t="s">
        <v>2493</v>
      </c>
    </row>
    <row r="1514" spans="1:1">
      <c r="A1514" t="s">
        <v>2494</v>
      </c>
    </row>
    <row r="1515" spans="1:1">
      <c r="A1515" t="s">
        <v>2495</v>
      </c>
    </row>
    <row r="1516" spans="1:1">
      <c r="A1516" t="s">
        <v>2496</v>
      </c>
    </row>
    <row r="1517" spans="1:1">
      <c r="A1517" t="s">
        <v>2497</v>
      </c>
    </row>
    <row r="1518" spans="1:1">
      <c r="A1518" t="s">
        <v>2498</v>
      </c>
    </row>
    <row r="1519" spans="1:1">
      <c r="A1519" t="s">
        <v>2499</v>
      </c>
    </row>
    <row r="1520" spans="1:1">
      <c r="A1520" t="s">
        <v>2500</v>
      </c>
    </row>
    <row r="1521" spans="1:1">
      <c r="A1521" t="s">
        <v>2501</v>
      </c>
    </row>
    <row r="1522" spans="1:1">
      <c r="A1522" t="s">
        <v>2502</v>
      </c>
    </row>
    <row r="1523" spans="1:1">
      <c r="A1523" t="s">
        <v>2503</v>
      </c>
    </row>
    <row r="1524" spans="1:1">
      <c r="A1524" t="s">
        <v>2504</v>
      </c>
    </row>
    <row r="1525" spans="1:1">
      <c r="A1525" t="s">
        <v>2505</v>
      </c>
    </row>
    <row r="1526" spans="1:1">
      <c r="A1526" t="s">
        <v>2506</v>
      </c>
    </row>
    <row r="1527" spans="1:1">
      <c r="A1527" t="s">
        <v>2507</v>
      </c>
    </row>
    <row r="1528" spans="1:1">
      <c r="A1528" t="s">
        <v>2508</v>
      </c>
    </row>
    <row r="1529" spans="1:1">
      <c r="A1529" t="s">
        <v>2509</v>
      </c>
    </row>
    <row r="1530" spans="1:1">
      <c r="A1530" t="s">
        <v>2510</v>
      </c>
    </row>
    <row r="1531" spans="1:1">
      <c r="A1531" t="s">
        <v>2511</v>
      </c>
    </row>
    <row r="1532" spans="1:1">
      <c r="A1532" t="s">
        <v>2512</v>
      </c>
    </row>
    <row r="1533" spans="1:1">
      <c r="A1533" t="s">
        <v>2513</v>
      </c>
    </row>
    <row r="1534" spans="1:1">
      <c r="A1534" t="s">
        <v>2514</v>
      </c>
    </row>
    <row r="1535" spans="1:1">
      <c r="A1535" t="s">
        <v>2515</v>
      </c>
    </row>
    <row r="1536" spans="1:1">
      <c r="A1536" t="s">
        <v>2516</v>
      </c>
    </row>
    <row r="1537" spans="1:1">
      <c r="A1537" t="s">
        <v>2517</v>
      </c>
    </row>
    <row r="1538" spans="1:1">
      <c r="A1538" t="s">
        <v>2518</v>
      </c>
    </row>
    <row r="1539" spans="1:1">
      <c r="A1539" t="s">
        <v>2519</v>
      </c>
    </row>
    <row r="1540" spans="1:1">
      <c r="A1540" t="s">
        <v>2520</v>
      </c>
    </row>
    <row r="1541" spans="1:1">
      <c r="A1541" t="s">
        <v>2521</v>
      </c>
    </row>
    <row r="1542" spans="1:1">
      <c r="A1542" t="s">
        <v>2522</v>
      </c>
    </row>
    <row r="1543" spans="1:1">
      <c r="A1543" t="s">
        <v>2523</v>
      </c>
    </row>
    <row r="1544" spans="1:1">
      <c r="A1544" t="s">
        <v>2524</v>
      </c>
    </row>
    <row r="1545" spans="1:1">
      <c r="A1545" t="s">
        <v>2525</v>
      </c>
    </row>
    <row r="1546" spans="1:1">
      <c r="A1546" t="s">
        <v>2526</v>
      </c>
    </row>
    <row r="1547" spans="1:1">
      <c r="A1547" t="s">
        <v>2527</v>
      </c>
    </row>
    <row r="1548" spans="1:1">
      <c r="A1548" t="s">
        <v>2528</v>
      </c>
    </row>
    <row r="1549" spans="1:1">
      <c r="A1549" t="s">
        <v>2529</v>
      </c>
    </row>
    <row r="1550" spans="1:1">
      <c r="A1550" t="s">
        <v>2530</v>
      </c>
    </row>
    <row r="1551" spans="1:1">
      <c r="A1551" t="s">
        <v>2531</v>
      </c>
    </row>
    <row r="1552" spans="1:1">
      <c r="A1552" t="s">
        <v>2532</v>
      </c>
    </row>
    <row r="1553" spans="1:1">
      <c r="A1553" t="s">
        <v>2533</v>
      </c>
    </row>
    <row r="1554" spans="1:1">
      <c r="A1554" t="s">
        <v>2534</v>
      </c>
    </row>
    <row r="1555" spans="1:1">
      <c r="A1555" t="s">
        <v>2535</v>
      </c>
    </row>
    <row r="1556" spans="1:1">
      <c r="A1556" t="s">
        <v>2536</v>
      </c>
    </row>
    <row r="1557" spans="1:1">
      <c r="A1557" t="s">
        <v>2537</v>
      </c>
    </row>
    <row r="1558" spans="1:1">
      <c r="A1558" t="s">
        <v>2538</v>
      </c>
    </row>
    <row r="1559" spans="1:1">
      <c r="A1559" t="s">
        <v>2539</v>
      </c>
    </row>
    <row r="1560" spans="1:1">
      <c r="A1560" t="s">
        <v>2540</v>
      </c>
    </row>
    <row r="1561" spans="1:1">
      <c r="A1561" t="s">
        <v>2541</v>
      </c>
    </row>
    <row r="1562" spans="1:1">
      <c r="A1562" t="s">
        <v>2542</v>
      </c>
    </row>
    <row r="1563" spans="1:1">
      <c r="A1563" t="s">
        <v>2543</v>
      </c>
    </row>
    <row r="1564" spans="1:1">
      <c r="A1564" t="s">
        <v>2544</v>
      </c>
    </row>
    <row r="1565" spans="1:1">
      <c r="A1565" t="s">
        <v>2545</v>
      </c>
    </row>
    <row r="1566" spans="1:1">
      <c r="A1566" t="s">
        <v>2546</v>
      </c>
    </row>
    <row r="1567" spans="1:1">
      <c r="A1567" t="s">
        <v>2547</v>
      </c>
    </row>
    <row r="1568" spans="1:1">
      <c r="A1568" t="s">
        <v>2548</v>
      </c>
    </row>
    <row r="1569" spans="1:1">
      <c r="A1569" t="s">
        <v>2549</v>
      </c>
    </row>
    <row r="1570" spans="1:1">
      <c r="A1570" t="s">
        <v>2550</v>
      </c>
    </row>
    <row r="1571" spans="1:1">
      <c r="A1571" t="s">
        <v>2551</v>
      </c>
    </row>
    <row r="1572" spans="1:1">
      <c r="A1572" t="s">
        <v>2552</v>
      </c>
    </row>
    <row r="1573" spans="1:1">
      <c r="A1573" t="s">
        <v>2553</v>
      </c>
    </row>
    <row r="1574" spans="1:1">
      <c r="A1574" t="s">
        <v>2554</v>
      </c>
    </row>
    <row r="1575" spans="1:1">
      <c r="A1575" t="s">
        <v>2555</v>
      </c>
    </row>
    <row r="1576" spans="1:1">
      <c r="A1576" t="s">
        <v>2556</v>
      </c>
    </row>
    <row r="1577" spans="1:1">
      <c r="A1577" t="s">
        <v>2557</v>
      </c>
    </row>
    <row r="1578" spans="1:1">
      <c r="A1578" t="s">
        <v>2558</v>
      </c>
    </row>
    <row r="1579" spans="1:1">
      <c r="A1579" t="s">
        <v>2559</v>
      </c>
    </row>
    <row r="1580" spans="1:1">
      <c r="A1580" t="s">
        <v>2560</v>
      </c>
    </row>
    <row r="1581" spans="1:1">
      <c r="A1581" t="s">
        <v>2561</v>
      </c>
    </row>
    <row r="1582" spans="1:1">
      <c r="A1582" t="s">
        <v>2562</v>
      </c>
    </row>
    <row r="1583" spans="1:1">
      <c r="A1583" t="s">
        <v>2563</v>
      </c>
    </row>
    <row r="1584" spans="1:1">
      <c r="A1584" t="s">
        <v>2564</v>
      </c>
    </row>
    <row r="1585" spans="1:1">
      <c r="A1585" t="s">
        <v>2565</v>
      </c>
    </row>
    <row r="1586" spans="1:1">
      <c r="A1586" t="s">
        <v>2566</v>
      </c>
    </row>
    <row r="1587" spans="1:1">
      <c r="A1587" t="s">
        <v>2567</v>
      </c>
    </row>
    <row r="1588" spans="1:1">
      <c r="A1588" t="s">
        <v>2568</v>
      </c>
    </row>
    <row r="1589" spans="1:1">
      <c r="A1589" t="s">
        <v>2569</v>
      </c>
    </row>
    <row r="1590" spans="1:1">
      <c r="A1590" t="s">
        <v>2570</v>
      </c>
    </row>
    <row r="1591" spans="1:1">
      <c r="A1591" t="s">
        <v>2571</v>
      </c>
    </row>
    <row r="1592" spans="1:1">
      <c r="A1592" t="s">
        <v>2572</v>
      </c>
    </row>
    <row r="1593" spans="1:1">
      <c r="A1593" t="s">
        <v>2573</v>
      </c>
    </row>
    <row r="1594" spans="1:1">
      <c r="A1594" t="s">
        <v>2574</v>
      </c>
    </row>
    <row r="1595" spans="1:1">
      <c r="A1595" t="s">
        <v>2575</v>
      </c>
    </row>
    <row r="1596" spans="1:1">
      <c r="A1596" t="s">
        <v>2576</v>
      </c>
    </row>
    <row r="1597" spans="1:1">
      <c r="A1597" t="s">
        <v>2577</v>
      </c>
    </row>
    <row r="1598" spans="1:1">
      <c r="A1598" t="s">
        <v>2578</v>
      </c>
    </row>
    <row r="1599" spans="1:1">
      <c r="A1599" t="s">
        <v>2579</v>
      </c>
    </row>
    <row r="1600" spans="1:1">
      <c r="A1600" t="s">
        <v>2580</v>
      </c>
    </row>
    <row r="1601" spans="1:1">
      <c r="A1601" t="s">
        <v>2581</v>
      </c>
    </row>
    <row r="1602" spans="1:1">
      <c r="A1602" t="s">
        <v>2582</v>
      </c>
    </row>
    <row r="1603" spans="1:1">
      <c r="A1603" t="s">
        <v>2583</v>
      </c>
    </row>
    <row r="1604" spans="1:1">
      <c r="A1604" t="s">
        <v>2584</v>
      </c>
    </row>
    <row r="1605" spans="1:1">
      <c r="A1605" t="s">
        <v>2585</v>
      </c>
    </row>
    <row r="1606" spans="1:1">
      <c r="A1606" t="s">
        <v>2586</v>
      </c>
    </row>
    <row r="1607" spans="1:1">
      <c r="A1607" t="s">
        <v>2587</v>
      </c>
    </row>
    <row r="1608" spans="1:1">
      <c r="A1608" t="s">
        <v>2588</v>
      </c>
    </row>
    <row r="1609" spans="1:1">
      <c r="A1609" t="s">
        <v>2589</v>
      </c>
    </row>
    <row r="1610" spans="1:1">
      <c r="A1610" t="s">
        <v>2590</v>
      </c>
    </row>
    <row r="1611" spans="1:1">
      <c r="A1611" t="s">
        <v>2591</v>
      </c>
    </row>
    <row r="1612" spans="1:1">
      <c r="A1612" t="s">
        <v>2592</v>
      </c>
    </row>
    <row r="1613" spans="1:1">
      <c r="A1613" t="s">
        <v>2593</v>
      </c>
    </row>
    <row r="1614" spans="1:1">
      <c r="A1614" t="s">
        <v>2594</v>
      </c>
    </row>
    <row r="1615" spans="1:1">
      <c r="A1615" t="s">
        <v>2595</v>
      </c>
    </row>
    <row r="1616" spans="1:1">
      <c r="A1616" t="s">
        <v>2596</v>
      </c>
    </row>
    <row r="1617" spans="1:1">
      <c r="A1617" t="s">
        <v>2597</v>
      </c>
    </row>
    <row r="1618" spans="1:1">
      <c r="A1618" t="s">
        <v>2598</v>
      </c>
    </row>
    <row r="1619" spans="1:1">
      <c r="A1619" t="s">
        <v>2599</v>
      </c>
    </row>
    <row r="1620" spans="1:1">
      <c r="A1620" t="s">
        <v>2600</v>
      </c>
    </row>
    <row r="1621" spans="1:1">
      <c r="A1621" t="s">
        <v>2601</v>
      </c>
    </row>
    <row r="1622" spans="1:1">
      <c r="A1622" t="s">
        <v>2602</v>
      </c>
    </row>
    <row r="1623" spans="1:1">
      <c r="A1623" t="s">
        <v>2603</v>
      </c>
    </row>
    <row r="1624" spans="1:1">
      <c r="A1624" t="s">
        <v>2604</v>
      </c>
    </row>
    <row r="1625" spans="1:1">
      <c r="A1625" t="s">
        <v>2605</v>
      </c>
    </row>
    <row r="1626" spans="1:1">
      <c r="A1626" t="s">
        <v>2606</v>
      </c>
    </row>
    <row r="1627" spans="1:1">
      <c r="A1627" t="s">
        <v>2607</v>
      </c>
    </row>
    <row r="1628" spans="1:1">
      <c r="A1628" t="s">
        <v>2608</v>
      </c>
    </row>
    <row r="1629" spans="1:1">
      <c r="A1629" t="s">
        <v>2609</v>
      </c>
    </row>
    <row r="1630" spans="1:1">
      <c r="A1630" t="s">
        <v>2610</v>
      </c>
    </row>
    <row r="1631" spans="1:1">
      <c r="A1631" t="s">
        <v>2611</v>
      </c>
    </row>
    <row r="1632" spans="1:1">
      <c r="A1632" t="s">
        <v>2612</v>
      </c>
    </row>
    <row r="1633" spans="1:1">
      <c r="A1633" t="s">
        <v>2613</v>
      </c>
    </row>
    <row r="1634" spans="1:1">
      <c r="A1634" t="s">
        <v>2614</v>
      </c>
    </row>
    <row r="1635" spans="1:1">
      <c r="A1635" t="s">
        <v>2615</v>
      </c>
    </row>
    <row r="1636" spans="1:1">
      <c r="A1636" t="s">
        <v>2616</v>
      </c>
    </row>
    <row r="1637" spans="1:1">
      <c r="A1637" t="s">
        <v>2617</v>
      </c>
    </row>
    <row r="1638" spans="1:1">
      <c r="A1638" t="s">
        <v>2618</v>
      </c>
    </row>
    <row r="1639" spans="1:1">
      <c r="A1639" t="s">
        <v>2619</v>
      </c>
    </row>
    <row r="1640" spans="1:1">
      <c r="A1640" t="s">
        <v>2620</v>
      </c>
    </row>
    <row r="1641" spans="1:1">
      <c r="A1641" t="s">
        <v>2621</v>
      </c>
    </row>
    <row r="1642" spans="1:1">
      <c r="A1642" t="s">
        <v>2622</v>
      </c>
    </row>
    <row r="1643" spans="1:1">
      <c r="A1643" t="s">
        <v>2623</v>
      </c>
    </row>
    <row r="1644" spans="1:1">
      <c r="A1644" t="s">
        <v>2624</v>
      </c>
    </row>
    <row r="1645" spans="1:1">
      <c r="A1645" t="s">
        <v>2625</v>
      </c>
    </row>
    <row r="1646" spans="1:1">
      <c r="A1646" t="s">
        <v>2626</v>
      </c>
    </row>
    <row r="1647" spans="1:1">
      <c r="A1647" t="s">
        <v>2627</v>
      </c>
    </row>
    <row r="1648" spans="1:1">
      <c r="A1648" t="s">
        <v>2628</v>
      </c>
    </row>
    <row r="1649" spans="1:1">
      <c r="A1649" t="s">
        <v>2629</v>
      </c>
    </row>
    <row r="1650" spans="1:1">
      <c r="A1650" t="s">
        <v>2630</v>
      </c>
    </row>
    <row r="1651" spans="1:1">
      <c r="A1651" t="s">
        <v>2631</v>
      </c>
    </row>
    <row r="1652" spans="1:1">
      <c r="A1652" t="s">
        <v>2632</v>
      </c>
    </row>
    <row r="1653" spans="1:1">
      <c r="A1653" t="s">
        <v>2633</v>
      </c>
    </row>
    <row r="1654" spans="1:1">
      <c r="A1654" t="s">
        <v>2634</v>
      </c>
    </row>
    <row r="1655" spans="1:1">
      <c r="A1655" t="s">
        <v>2635</v>
      </c>
    </row>
    <row r="1656" spans="1:1">
      <c r="A1656" t="s">
        <v>2636</v>
      </c>
    </row>
    <row r="1657" spans="1:1">
      <c r="A1657" t="s">
        <v>2637</v>
      </c>
    </row>
    <row r="1658" spans="1:1">
      <c r="A1658" t="s">
        <v>2633</v>
      </c>
    </row>
    <row r="1659" spans="1:1">
      <c r="A1659" t="s">
        <v>2638</v>
      </c>
    </row>
    <row r="1660" spans="1:1">
      <c r="A1660" t="s">
        <v>2639</v>
      </c>
    </row>
    <row r="1661" spans="1:1">
      <c r="A1661" t="s">
        <v>2640</v>
      </c>
    </row>
    <row r="1662" spans="1:1">
      <c r="A1662" t="s">
        <v>2641</v>
      </c>
    </row>
    <row r="1663" spans="1:1">
      <c r="A1663" t="s">
        <v>2642</v>
      </c>
    </row>
    <row r="1664" spans="1:1">
      <c r="A1664" t="s">
        <v>2643</v>
      </c>
    </row>
    <row r="1665" spans="1:1">
      <c r="A1665" t="s">
        <v>2644</v>
      </c>
    </row>
    <row r="1666" spans="1:1">
      <c r="A1666" t="s">
        <v>2645</v>
      </c>
    </row>
    <row r="1667" spans="1:1">
      <c r="A1667" t="s">
        <v>2646</v>
      </c>
    </row>
    <row r="1668" spans="1:1">
      <c r="A1668" t="s">
        <v>2647</v>
      </c>
    </row>
    <row r="1669" spans="1:1">
      <c r="A1669" t="s">
        <v>2648</v>
      </c>
    </row>
    <row r="1670" spans="1:1">
      <c r="A1670" t="s">
        <v>2649</v>
      </c>
    </row>
    <row r="1671" spans="1:1">
      <c r="A1671" t="s">
        <v>2650</v>
      </c>
    </row>
    <row r="1672" spans="1:1">
      <c r="A1672" t="s">
        <v>2651</v>
      </c>
    </row>
    <row r="1673" spans="1:1">
      <c r="A1673" t="s">
        <v>2652</v>
      </c>
    </row>
    <row r="1674" spans="1:1">
      <c r="A1674" t="s">
        <v>2653</v>
      </c>
    </row>
    <row r="1675" spans="1:1">
      <c r="A1675" t="s">
        <v>2654</v>
      </c>
    </row>
    <row r="1676" spans="1:1">
      <c r="A1676" t="s">
        <v>2655</v>
      </c>
    </row>
    <row r="1677" spans="1:1">
      <c r="A1677" t="s">
        <v>2656</v>
      </c>
    </row>
    <row r="1678" spans="1:1">
      <c r="A1678" t="s">
        <v>2657</v>
      </c>
    </row>
    <row r="1679" spans="1:1">
      <c r="A1679" t="s">
        <v>2658</v>
      </c>
    </row>
    <row r="1680" spans="1:1">
      <c r="A1680" t="s">
        <v>2659</v>
      </c>
    </row>
    <row r="1681" spans="1:1">
      <c r="A1681" t="s">
        <v>2660</v>
      </c>
    </row>
    <row r="1682" spans="1:1">
      <c r="A1682" t="s">
        <v>2661</v>
      </c>
    </row>
    <row r="1683" spans="1:1">
      <c r="A1683" t="s">
        <v>2662</v>
      </c>
    </row>
    <row r="1684" spans="1:1">
      <c r="A1684" t="s">
        <v>2663</v>
      </c>
    </row>
    <row r="1685" spans="1:1">
      <c r="A1685" t="s">
        <v>2664</v>
      </c>
    </row>
    <row r="1686" spans="1:1">
      <c r="A1686" t="s">
        <v>2665</v>
      </c>
    </row>
    <row r="1687" spans="1:1">
      <c r="A1687" t="s">
        <v>2666</v>
      </c>
    </row>
    <row r="1688" spans="1:1">
      <c r="A1688" t="s">
        <v>2667</v>
      </c>
    </row>
    <row r="1689" spans="1:1">
      <c r="A1689" t="s">
        <v>2668</v>
      </c>
    </row>
    <row r="1690" spans="1:1">
      <c r="A1690" t="s">
        <v>2669</v>
      </c>
    </row>
    <row r="1691" spans="1:1">
      <c r="A1691" t="s">
        <v>2670</v>
      </c>
    </row>
    <row r="1692" spans="1:1">
      <c r="A1692" t="s">
        <v>2671</v>
      </c>
    </row>
    <row r="1693" spans="1:1">
      <c r="A1693" t="s">
        <v>2672</v>
      </c>
    </row>
    <row r="1694" spans="1:1">
      <c r="A1694" t="s">
        <v>2673</v>
      </c>
    </row>
    <row r="1695" spans="1:1">
      <c r="A1695" t="s">
        <v>2674</v>
      </c>
    </row>
    <row r="1696" spans="1:1">
      <c r="A1696" t="s">
        <v>2675</v>
      </c>
    </row>
    <row r="1697" spans="1:1">
      <c r="A1697" t="s">
        <v>2676</v>
      </c>
    </row>
    <row r="1698" spans="1:1">
      <c r="A1698" t="s">
        <v>2677</v>
      </c>
    </row>
    <row r="1699" spans="1:1">
      <c r="A1699" t="s">
        <v>2678</v>
      </c>
    </row>
    <row r="1700" spans="1:1">
      <c r="A1700" t="s">
        <v>2679</v>
      </c>
    </row>
    <row r="1701" spans="1:1">
      <c r="A1701" t="s">
        <v>2680</v>
      </c>
    </row>
    <row r="1702" spans="1:1">
      <c r="A1702" t="s">
        <v>2681</v>
      </c>
    </row>
    <row r="1703" spans="1:1">
      <c r="A1703" t="s">
        <v>2682</v>
      </c>
    </row>
    <row r="1704" spans="1:1">
      <c r="A1704" t="s">
        <v>2683</v>
      </c>
    </row>
    <row r="1705" spans="1:1">
      <c r="A1705" t="s">
        <v>2684</v>
      </c>
    </row>
    <row r="1706" spans="1:1">
      <c r="A1706" t="s">
        <v>2685</v>
      </c>
    </row>
    <row r="1707" spans="1:1">
      <c r="A1707" t="s">
        <v>2686</v>
      </c>
    </row>
    <row r="1708" spans="1:1">
      <c r="A1708" t="s">
        <v>2687</v>
      </c>
    </row>
    <row r="1709" spans="1:1">
      <c r="A1709" t="s">
        <v>2688</v>
      </c>
    </row>
    <row r="1710" spans="1:1">
      <c r="A1710" t="s">
        <v>2689</v>
      </c>
    </row>
    <row r="1711" spans="1:1">
      <c r="A1711" t="s">
        <v>2690</v>
      </c>
    </row>
    <row r="1712" spans="1:1">
      <c r="A1712" t="s">
        <v>2691</v>
      </c>
    </row>
    <row r="1713" spans="1:1">
      <c r="A1713" t="s">
        <v>2692</v>
      </c>
    </row>
    <row r="1714" spans="1:1">
      <c r="A1714" t="s">
        <v>2693</v>
      </c>
    </row>
    <row r="1715" spans="1:1">
      <c r="A1715" t="s">
        <v>2694</v>
      </c>
    </row>
    <row r="1716" spans="1:1">
      <c r="A1716" t="s">
        <v>2695</v>
      </c>
    </row>
    <row r="1717" spans="1:1">
      <c r="A1717" t="s">
        <v>2696</v>
      </c>
    </row>
    <row r="1718" spans="1:1">
      <c r="A1718" t="s">
        <v>2697</v>
      </c>
    </row>
    <row r="1719" spans="1:1">
      <c r="A1719" t="s">
        <v>2698</v>
      </c>
    </row>
    <row r="1720" spans="1:1">
      <c r="A1720" t="s">
        <v>2699</v>
      </c>
    </row>
    <row r="1721" spans="1:1">
      <c r="A1721" t="s">
        <v>2700</v>
      </c>
    </row>
    <row r="1722" spans="1:1">
      <c r="A1722" t="s">
        <v>2701</v>
      </c>
    </row>
    <row r="1723" spans="1:1">
      <c r="A1723" t="s">
        <v>2702</v>
      </c>
    </row>
    <row r="1724" spans="1:1">
      <c r="A1724" t="s">
        <v>2703</v>
      </c>
    </row>
    <row r="1725" spans="1:1">
      <c r="A1725" t="s">
        <v>2704</v>
      </c>
    </row>
    <row r="1726" spans="1:1">
      <c r="A1726" t="s">
        <v>2705</v>
      </c>
    </row>
    <row r="1727" spans="1:1">
      <c r="A1727" t="s">
        <v>2706</v>
      </c>
    </row>
    <row r="1728" spans="1:1">
      <c r="A1728" t="s">
        <v>2707</v>
      </c>
    </row>
    <row r="1729" spans="1:1">
      <c r="A1729" t="s">
        <v>2708</v>
      </c>
    </row>
    <row r="1730" spans="1:1">
      <c r="A1730" t="s">
        <v>2709</v>
      </c>
    </row>
    <row r="1731" spans="1:1">
      <c r="A1731" t="s">
        <v>2710</v>
      </c>
    </row>
    <row r="1732" spans="1:1">
      <c r="A1732" t="s">
        <v>2711</v>
      </c>
    </row>
    <row r="1733" spans="1:1">
      <c r="A1733" t="s">
        <v>2712</v>
      </c>
    </row>
    <row r="1734" spans="1:1">
      <c r="A1734" t="s">
        <v>2713</v>
      </c>
    </row>
    <row r="1735" spans="1:1">
      <c r="A1735" t="s">
        <v>2714</v>
      </c>
    </row>
    <row r="1736" spans="1:1">
      <c r="A1736" t="s">
        <v>2715</v>
      </c>
    </row>
    <row r="1737" spans="1:1">
      <c r="A1737" t="s">
        <v>2716</v>
      </c>
    </row>
    <row r="1738" spans="1:1">
      <c r="A1738" t="s">
        <v>2717</v>
      </c>
    </row>
    <row r="1739" spans="1:1">
      <c r="A1739" t="s">
        <v>2718</v>
      </c>
    </row>
    <row r="1740" spans="1:1">
      <c r="A1740" t="s">
        <v>2719</v>
      </c>
    </row>
    <row r="1741" spans="1:1">
      <c r="A1741" t="s">
        <v>2720</v>
      </c>
    </row>
    <row r="1742" spans="1:1">
      <c r="A1742" t="s">
        <v>2721</v>
      </c>
    </row>
    <row r="1743" spans="1:1">
      <c r="A1743" t="s">
        <v>2722</v>
      </c>
    </row>
    <row r="1744" spans="1:1">
      <c r="A1744" t="s">
        <v>2723</v>
      </c>
    </row>
    <row r="1745" spans="1:1">
      <c r="A1745" t="s">
        <v>2724</v>
      </c>
    </row>
    <row r="1746" spans="1:1">
      <c r="A1746" t="s">
        <v>2725</v>
      </c>
    </row>
    <row r="1747" spans="1:1">
      <c r="A1747" t="s">
        <v>2726</v>
      </c>
    </row>
    <row r="1748" spans="1:1">
      <c r="A1748" t="s">
        <v>2727</v>
      </c>
    </row>
    <row r="1749" spans="1:1">
      <c r="A1749" t="s">
        <v>2728</v>
      </c>
    </row>
    <row r="1750" spans="1:1">
      <c r="A1750" t="s">
        <v>2729</v>
      </c>
    </row>
    <row r="1751" spans="1:1">
      <c r="A1751" t="s">
        <v>2730</v>
      </c>
    </row>
    <row r="1752" spans="1:1">
      <c r="A1752" t="s">
        <v>2731</v>
      </c>
    </row>
    <row r="1753" spans="1:1">
      <c r="A1753" t="s">
        <v>2732</v>
      </c>
    </row>
    <row r="1754" spans="1:1">
      <c r="A1754" t="s">
        <v>2733</v>
      </c>
    </row>
    <row r="1755" spans="1:1">
      <c r="A1755" t="s">
        <v>2734</v>
      </c>
    </row>
    <row r="1756" spans="1:1">
      <c r="A1756" t="s">
        <v>2735</v>
      </c>
    </row>
    <row r="1757" spans="1:1">
      <c r="A1757" t="s">
        <v>2736</v>
      </c>
    </row>
    <row r="1758" spans="1:1">
      <c r="A1758" t="s">
        <v>2737</v>
      </c>
    </row>
    <row r="1759" spans="1:1">
      <c r="A1759" t="s">
        <v>2738</v>
      </c>
    </row>
    <row r="1760" spans="1:1">
      <c r="A1760" t="s">
        <v>2739</v>
      </c>
    </row>
    <row r="1761" spans="1:1">
      <c r="A1761" t="s">
        <v>2740</v>
      </c>
    </row>
    <row r="1762" spans="1:1">
      <c r="A1762" t="s">
        <v>2741</v>
      </c>
    </row>
    <row r="1763" spans="1:1">
      <c r="A1763" t="s">
        <v>2742</v>
      </c>
    </row>
    <row r="1764" spans="1:1">
      <c r="A1764" t="s">
        <v>2743</v>
      </c>
    </row>
    <row r="1765" spans="1:1">
      <c r="A1765" t="s">
        <v>2744</v>
      </c>
    </row>
    <row r="1766" spans="1:1">
      <c r="A1766" t="s">
        <v>2745</v>
      </c>
    </row>
    <row r="1767" spans="1:1">
      <c r="A1767" t="s">
        <v>2746</v>
      </c>
    </row>
    <row r="1768" spans="1:1">
      <c r="A1768" t="s">
        <v>2747</v>
      </c>
    </row>
    <row r="1769" spans="1:1">
      <c r="A1769" t="s">
        <v>2748</v>
      </c>
    </row>
    <row r="1770" spans="1:1">
      <c r="A1770" t="s">
        <v>2749</v>
      </c>
    </row>
    <row r="1771" spans="1:1">
      <c r="A1771" t="s">
        <v>2750</v>
      </c>
    </row>
    <row r="1772" spans="1:1">
      <c r="A1772" t="s">
        <v>2751</v>
      </c>
    </row>
    <row r="1773" spans="1:1">
      <c r="A1773" t="s">
        <v>2752</v>
      </c>
    </row>
    <row r="1774" spans="1:1">
      <c r="A1774" t="s">
        <v>2753</v>
      </c>
    </row>
    <row r="1775" spans="1:1">
      <c r="A1775" t="s">
        <v>2754</v>
      </c>
    </row>
    <row r="1776" spans="1:1">
      <c r="A1776" t="s">
        <v>2755</v>
      </c>
    </row>
    <row r="1777" spans="1:1">
      <c r="A1777" t="s">
        <v>2756</v>
      </c>
    </row>
    <row r="1778" spans="1:1">
      <c r="A1778" t="s">
        <v>2757</v>
      </c>
    </row>
    <row r="1779" spans="1:1">
      <c r="A1779" t="s">
        <v>2758</v>
      </c>
    </row>
    <row r="1780" spans="1:1">
      <c r="A1780" t="s">
        <v>2759</v>
      </c>
    </row>
    <row r="1781" spans="1:1">
      <c r="A1781" t="s">
        <v>2760</v>
      </c>
    </row>
    <row r="1782" spans="1:1">
      <c r="A1782" t="s">
        <v>2761</v>
      </c>
    </row>
    <row r="1783" spans="1:1">
      <c r="A1783" t="s">
        <v>2762</v>
      </c>
    </row>
    <row r="1784" spans="1:1">
      <c r="A1784" t="s">
        <v>2763</v>
      </c>
    </row>
    <row r="1785" spans="1:1">
      <c r="A1785" t="s">
        <v>2764</v>
      </c>
    </row>
    <row r="1786" spans="1:1">
      <c r="A1786" t="s">
        <v>2765</v>
      </c>
    </row>
    <row r="1787" spans="1:1">
      <c r="A1787" t="s">
        <v>2766</v>
      </c>
    </row>
    <row r="1788" spans="1:1">
      <c r="A1788" t="s">
        <v>2767</v>
      </c>
    </row>
    <row r="1789" spans="1:1">
      <c r="A1789" t="s">
        <v>2768</v>
      </c>
    </row>
    <row r="1790" spans="1:1">
      <c r="A1790" t="s">
        <v>2769</v>
      </c>
    </row>
    <row r="1791" spans="1:1">
      <c r="A1791" t="s">
        <v>2770</v>
      </c>
    </row>
    <row r="1792" spans="1:1">
      <c r="A1792" t="s">
        <v>2769</v>
      </c>
    </row>
    <row r="1793" spans="1:1">
      <c r="A1793" t="s">
        <v>2771</v>
      </c>
    </row>
    <row r="1794" spans="1:1">
      <c r="A1794" t="s">
        <v>2772</v>
      </c>
    </row>
    <row r="1795" spans="1:1">
      <c r="A1795" t="s">
        <v>2773</v>
      </c>
    </row>
    <row r="1796" spans="1:1">
      <c r="A1796" t="s">
        <v>2774</v>
      </c>
    </row>
    <row r="1797" spans="1:1">
      <c r="A1797" t="s">
        <v>2775</v>
      </c>
    </row>
    <row r="1798" spans="1:1">
      <c r="A1798" t="s">
        <v>2776</v>
      </c>
    </row>
    <row r="1799" spans="1:1">
      <c r="A1799" t="s">
        <v>2777</v>
      </c>
    </row>
    <row r="1800" spans="1:1">
      <c r="A1800" t="s">
        <v>2778</v>
      </c>
    </row>
    <row r="1801" spans="1:1">
      <c r="A1801" t="s">
        <v>2779</v>
      </c>
    </row>
    <row r="1802" spans="1:1">
      <c r="A1802" t="s">
        <v>2780</v>
      </c>
    </row>
    <row r="1803" spans="1:1">
      <c r="A1803" t="s">
        <v>2781</v>
      </c>
    </row>
    <row r="1804" spans="1:1">
      <c r="A1804" t="s">
        <v>2782</v>
      </c>
    </row>
    <row r="1805" spans="1:1">
      <c r="A1805" t="s">
        <v>2783</v>
      </c>
    </row>
    <row r="1806" spans="1:1">
      <c r="A1806" t="s">
        <v>2784</v>
      </c>
    </row>
    <row r="1807" spans="1:1">
      <c r="A1807" t="s">
        <v>2785</v>
      </c>
    </row>
    <row r="1808" spans="1:1">
      <c r="A1808" t="s">
        <v>2786</v>
      </c>
    </row>
    <row r="1809" spans="1:1">
      <c r="A1809" t="s">
        <v>2787</v>
      </c>
    </row>
    <row r="1810" spans="1:1">
      <c r="A1810" t="s">
        <v>2788</v>
      </c>
    </row>
    <row r="1811" spans="1:1">
      <c r="A1811" t="s">
        <v>2789</v>
      </c>
    </row>
    <row r="1812" spans="1:1">
      <c r="A1812" t="s">
        <v>2790</v>
      </c>
    </row>
    <row r="1813" spans="1:1">
      <c r="A1813" t="s">
        <v>2791</v>
      </c>
    </row>
    <row r="1814" spans="1:1">
      <c r="A1814" t="s">
        <v>2792</v>
      </c>
    </row>
    <row r="1815" spans="1:1">
      <c r="A1815" t="s">
        <v>2793</v>
      </c>
    </row>
    <row r="1816" spans="1:1">
      <c r="A1816" t="s">
        <v>2794</v>
      </c>
    </row>
    <row r="1817" spans="1:1">
      <c r="A1817" t="s">
        <v>2795</v>
      </c>
    </row>
    <row r="1818" spans="1:1">
      <c r="A1818" t="s">
        <v>2796</v>
      </c>
    </row>
    <row r="1819" spans="1:1">
      <c r="A1819" t="s">
        <v>2797</v>
      </c>
    </row>
    <row r="1820" spans="1:1">
      <c r="A1820" t="s">
        <v>2798</v>
      </c>
    </row>
    <row r="1821" spans="1:1">
      <c r="A1821" t="s">
        <v>2799</v>
      </c>
    </row>
    <row r="1822" spans="1:1">
      <c r="A1822" t="s">
        <v>2800</v>
      </c>
    </row>
    <row r="1823" spans="1:1">
      <c r="A1823" t="s">
        <v>2801</v>
      </c>
    </row>
    <row r="1824" spans="1:1">
      <c r="A1824" t="s">
        <v>2802</v>
      </c>
    </row>
    <row r="1825" spans="1:1">
      <c r="A1825" t="s">
        <v>2803</v>
      </c>
    </row>
    <row r="1826" spans="1:1">
      <c r="A1826" t="s">
        <v>2804</v>
      </c>
    </row>
    <row r="1827" spans="1:1">
      <c r="A1827" t="s">
        <v>2805</v>
      </c>
    </row>
    <row r="1828" spans="1:1">
      <c r="A1828" t="s">
        <v>2806</v>
      </c>
    </row>
    <row r="1829" spans="1:1">
      <c r="A1829" t="s">
        <v>2807</v>
      </c>
    </row>
    <row r="1830" spans="1:1">
      <c r="A1830" t="s">
        <v>2808</v>
      </c>
    </row>
    <row r="1831" spans="1:1">
      <c r="A1831" t="s">
        <v>2809</v>
      </c>
    </row>
    <row r="1832" spans="1:1">
      <c r="A1832" t="s">
        <v>2810</v>
      </c>
    </row>
    <row r="1833" spans="1:1">
      <c r="A1833" t="s">
        <v>2811</v>
      </c>
    </row>
    <row r="1834" spans="1:1">
      <c r="A1834" t="s">
        <v>2812</v>
      </c>
    </row>
    <row r="1835" spans="1:1">
      <c r="A1835" t="s">
        <v>2813</v>
      </c>
    </row>
    <row r="1836" spans="1:1">
      <c r="A1836" t="s">
        <v>2814</v>
      </c>
    </row>
    <row r="1837" spans="1:1">
      <c r="A1837" t="s">
        <v>2815</v>
      </c>
    </row>
    <row r="1838" spans="1:1">
      <c r="A1838" t="s">
        <v>2816</v>
      </c>
    </row>
    <row r="1839" spans="1:1">
      <c r="A1839" t="s">
        <v>2817</v>
      </c>
    </row>
    <row r="1840" spans="1:1">
      <c r="A1840" t="s">
        <v>2818</v>
      </c>
    </row>
    <row r="1841" spans="1:1">
      <c r="A1841" t="s">
        <v>2819</v>
      </c>
    </row>
    <row r="1842" spans="1:1">
      <c r="A1842" t="s">
        <v>2820</v>
      </c>
    </row>
    <row r="1843" spans="1:1">
      <c r="A1843" t="s">
        <v>2821</v>
      </c>
    </row>
    <row r="1844" spans="1:1">
      <c r="A1844" t="s">
        <v>2822</v>
      </c>
    </row>
    <row r="1845" spans="1:1">
      <c r="A1845" t="s">
        <v>2823</v>
      </c>
    </row>
    <row r="1846" spans="1:1">
      <c r="A1846" t="s">
        <v>2824</v>
      </c>
    </row>
    <row r="1847" spans="1:1">
      <c r="A1847" t="s">
        <v>2825</v>
      </c>
    </row>
    <row r="1848" spans="1:1">
      <c r="A1848" t="s">
        <v>2826</v>
      </c>
    </row>
    <row r="1849" spans="1:1">
      <c r="A1849" t="s">
        <v>2827</v>
      </c>
    </row>
    <row r="1850" spans="1:1">
      <c r="A1850" t="s">
        <v>2828</v>
      </c>
    </row>
    <row r="1851" spans="1:1">
      <c r="A1851" t="s">
        <v>2829</v>
      </c>
    </row>
    <row r="1852" spans="1:1">
      <c r="A1852" t="s">
        <v>2830</v>
      </c>
    </row>
    <row r="1853" spans="1:1">
      <c r="A1853" t="s">
        <v>2831</v>
      </c>
    </row>
    <row r="1854" spans="1:1">
      <c r="A1854" t="s">
        <v>2832</v>
      </c>
    </row>
    <row r="1855" spans="1:1">
      <c r="A1855" t="s">
        <v>2833</v>
      </c>
    </row>
    <row r="1856" spans="1:1">
      <c r="A1856" t="s">
        <v>2834</v>
      </c>
    </row>
    <row r="1857" spans="1:1">
      <c r="A1857" t="s">
        <v>2835</v>
      </c>
    </row>
    <row r="1858" spans="1:1">
      <c r="A1858" t="s">
        <v>2836</v>
      </c>
    </row>
    <row r="1859" spans="1:1">
      <c r="A1859" t="s">
        <v>2837</v>
      </c>
    </row>
    <row r="1860" spans="1:1">
      <c r="A1860" t="s">
        <v>2838</v>
      </c>
    </row>
    <row r="1861" spans="1:1">
      <c r="A1861" t="s">
        <v>2839</v>
      </c>
    </row>
    <row r="1862" spans="1:1">
      <c r="A1862" t="s">
        <v>2840</v>
      </c>
    </row>
    <row r="1863" spans="1:1">
      <c r="A1863" t="s">
        <v>2841</v>
      </c>
    </row>
    <row r="1864" spans="1:1">
      <c r="A1864" t="s">
        <v>2842</v>
      </c>
    </row>
    <row r="1865" spans="1:1">
      <c r="A1865" t="s">
        <v>2843</v>
      </c>
    </row>
    <row r="1866" spans="1:1">
      <c r="A1866" t="s">
        <v>2844</v>
      </c>
    </row>
    <row r="1867" spans="1:1">
      <c r="A1867" t="s">
        <v>2845</v>
      </c>
    </row>
    <row r="1868" spans="1:1">
      <c r="A1868" t="s">
        <v>2846</v>
      </c>
    </row>
    <row r="1869" spans="1:1">
      <c r="A1869" t="s">
        <v>2847</v>
      </c>
    </row>
    <row r="1870" spans="1:1">
      <c r="A1870" t="s">
        <v>2848</v>
      </c>
    </row>
    <row r="1871" spans="1:1">
      <c r="A1871" t="s">
        <v>2849</v>
      </c>
    </row>
    <row r="1872" spans="1:1">
      <c r="A1872" t="s">
        <v>2850</v>
      </c>
    </row>
    <row r="1873" spans="1:1">
      <c r="A1873" t="s">
        <v>2851</v>
      </c>
    </row>
    <row r="1874" spans="1:1">
      <c r="A1874" t="s">
        <v>2852</v>
      </c>
    </row>
    <row r="1875" spans="1:1">
      <c r="A1875" t="s">
        <v>2853</v>
      </c>
    </row>
    <row r="1876" spans="1:1">
      <c r="A1876" t="s">
        <v>2854</v>
      </c>
    </row>
    <row r="1877" spans="1:1">
      <c r="A1877" t="s">
        <v>2855</v>
      </c>
    </row>
    <row r="1878" spans="1:1">
      <c r="A1878" t="s">
        <v>2856</v>
      </c>
    </row>
    <row r="1879" spans="1:1">
      <c r="A1879" t="s">
        <v>2857</v>
      </c>
    </row>
    <row r="1880" spans="1:1">
      <c r="A1880" t="s">
        <v>2858</v>
      </c>
    </row>
    <row r="1881" spans="1:1">
      <c r="A1881" t="s">
        <v>2859</v>
      </c>
    </row>
    <row r="1882" spans="1:1">
      <c r="A1882" t="s">
        <v>2860</v>
      </c>
    </row>
    <row r="1883" spans="1:1">
      <c r="A1883" t="s">
        <v>2861</v>
      </c>
    </row>
    <row r="1884" spans="1:1">
      <c r="A1884" t="s">
        <v>2862</v>
      </c>
    </row>
    <row r="1885" spans="1:1">
      <c r="A1885" t="s">
        <v>2863</v>
      </c>
    </row>
    <row r="1886" spans="1:1">
      <c r="A1886" t="s">
        <v>2864</v>
      </c>
    </row>
    <row r="1887" spans="1:1">
      <c r="A1887" t="s">
        <v>2865</v>
      </c>
    </row>
    <row r="1888" spans="1:1">
      <c r="A1888" t="s">
        <v>2866</v>
      </c>
    </row>
    <row r="1889" spans="1:1">
      <c r="A1889" t="s">
        <v>2867</v>
      </c>
    </row>
    <row r="1890" spans="1:1">
      <c r="A1890" t="s">
        <v>2868</v>
      </c>
    </row>
    <row r="1891" spans="1:1">
      <c r="A1891" t="s">
        <v>2869</v>
      </c>
    </row>
    <row r="1892" spans="1:1">
      <c r="A1892" t="s">
        <v>2870</v>
      </c>
    </row>
    <row r="1893" spans="1:1">
      <c r="A1893" t="s">
        <v>2871</v>
      </c>
    </row>
    <row r="1894" spans="1:1">
      <c r="A1894" t="s">
        <v>2872</v>
      </c>
    </row>
    <row r="1895" spans="1:1">
      <c r="A1895" t="s">
        <v>2873</v>
      </c>
    </row>
    <row r="1896" spans="1:1">
      <c r="A1896" t="s">
        <v>2874</v>
      </c>
    </row>
    <row r="1897" spans="1:1">
      <c r="A1897" t="s">
        <v>2875</v>
      </c>
    </row>
    <row r="1898" spans="1:1">
      <c r="A1898" t="s">
        <v>2876</v>
      </c>
    </row>
    <row r="1899" spans="1:1">
      <c r="A1899" t="s">
        <v>2877</v>
      </c>
    </row>
    <row r="1900" spans="1:1">
      <c r="A1900" t="s">
        <v>2878</v>
      </c>
    </row>
    <row r="1901" spans="1:1">
      <c r="A1901" t="s">
        <v>2879</v>
      </c>
    </row>
    <row r="1902" spans="1:1">
      <c r="A1902" t="s">
        <v>2880</v>
      </c>
    </row>
    <row r="1903" spans="1:1">
      <c r="A1903" t="s">
        <v>2881</v>
      </c>
    </row>
    <row r="1904" spans="1:1">
      <c r="A1904" t="s">
        <v>2882</v>
      </c>
    </row>
    <row r="1905" spans="1:1">
      <c r="A1905" t="s">
        <v>2883</v>
      </c>
    </row>
    <row r="1906" spans="1:1">
      <c r="A1906" t="s">
        <v>2884</v>
      </c>
    </row>
    <row r="1907" spans="1:1">
      <c r="A1907" t="s">
        <v>2885</v>
      </c>
    </row>
    <row r="1908" spans="1:1">
      <c r="A1908" t="s">
        <v>2886</v>
      </c>
    </row>
    <row r="1909" spans="1:1">
      <c r="A1909" t="s">
        <v>2887</v>
      </c>
    </row>
    <row r="1910" spans="1:1">
      <c r="A1910" t="s">
        <v>2888</v>
      </c>
    </row>
    <row r="1911" spans="1:1">
      <c r="A1911" t="s">
        <v>2889</v>
      </c>
    </row>
    <row r="1912" spans="1:1">
      <c r="A1912" t="s">
        <v>2890</v>
      </c>
    </row>
    <row r="1913" spans="1:1">
      <c r="A1913" t="s">
        <v>2891</v>
      </c>
    </row>
    <row r="1914" spans="1:1">
      <c r="A1914" t="s">
        <v>2892</v>
      </c>
    </row>
    <row r="1915" spans="1:1">
      <c r="A1915" t="s">
        <v>2893</v>
      </c>
    </row>
    <row r="1916" spans="1:1">
      <c r="A1916" t="s">
        <v>2894</v>
      </c>
    </row>
    <row r="1917" spans="1:1">
      <c r="A1917" t="s">
        <v>2895</v>
      </c>
    </row>
    <row r="1918" spans="1:1">
      <c r="A1918" t="s">
        <v>2896</v>
      </c>
    </row>
    <row r="1919" spans="1:1">
      <c r="A1919" t="s">
        <v>2897</v>
      </c>
    </row>
    <row r="1920" spans="1:1">
      <c r="A1920" t="s">
        <v>2898</v>
      </c>
    </row>
    <row r="1921" spans="1:1">
      <c r="A1921" t="s">
        <v>2899</v>
      </c>
    </row>
    <row r="1922" spans="1:1">
      <c r="A1922" t="s">
        <v>2900</v>
      </c>
    </row>
    <row r="1923" spans="1:1">
      <c r="A1923" t="s">
        <v>2901</v>
      </c>
    </row>
    <row r="1924" spans="1:1">
      <c r="A1924" t="s">
        <v>2902</v>
      </c>
    </row>
    <row r="1925" spans="1:1">
      <c r="A1925" t="s">
        <v>2903</v>
      </c>
    </row>
    <row r="1926" spans="1:1">
      <c r="A1926" t="s">
        <v>2904</v>
      </c>
    </row>
    <row r="1927" spans="1:1">
      <c r="A1927" t="s">
        <v>2905</v>
      </c>
    </row>
    <row r="1928" spans="1:1">
      <c r="A1928" t="s">
        <v>2906</v>
      </c>
    </row>
    <row r="1929" spans="1:1">
      <c r="A1929" t="s">
        <v>2907</v>
      </c>
    </row>
    <row r="1930" spans="1:1">
      <c r="A1930" t="s">
        <v>2908</v>
      </c>
    </row>
    <row r="1931" spans="1:1">
      <c r="A1931" t="s">
        <v>2909</v>
      </c>
    </row>
    <row r="1932" spans="1:1">
      <c r="A1932" t="s">
        <v>2910</v>
      </c>
    </row>
    <row r="1933" spans="1:1">
      <c r="A1933" t="s">
        <v>2911</v>
      </c>
    </row>
    <row r="1934" spans="1:1">
      <c r="A1934" t="s">
        <v>2912</v>
      </c>
    </row>
    <row r="1935" spans="1:1">
      <c r="A1935" t="s">
        <v>2913</v>
      </c>
    </row>
    <row r="1936" spans="1:1">
      <c r="A1936" t="s">
        <v>2914</v>
      </c>
    </row>
    <row r="1937" spans="1:1">
      <c r="A1937" t="s">
        <v>2915</v>
      </c>
    </row>
    <row r="1938" spans="1:1">
      <c r="A1938" t="s">
        <v>2916</v>
      </c>
    </row>
    <row r="1939" spans="1:1">
      <c r="A1939" t="s">
        <v>2917</v>
      </c>
    </row>
    <row r="1940" spans="1:1">
      <c r="A1940" t="s">
        <v>2918</v>
      </c>
    </row>
    <row r="1941" spans="1:1">
      <c r="A1941" t="s">
        <v>2919</v>
      </c>
    </row>
    <row r="1942" spans="1:1">
      <c r="A1942" t="s">
        <v>2920</v>
      </c>
    </row>
    <row r="1943" spans="1:1">
      <c r="A1943" t="s">
        <v>2921</v>
      </c>
    </row>
    <row r="1944" spans="1:1">
      <c r="A1944" t="s">
        <v>2922</v>
      </c>
    </row>
    <row r="1945" spans="1:1">
      <c r="A1945" t="s">
        <v>2923</v>
      </c>
    </row>
    <row r="1946" spans="1:1">
      <c r="A1946" t="s">
        <v>2924</v>
      </c>
    </row>
    <row r="1947" spans="1:1">
      <c r="A1947" t="s">
        <v>2925</v>
      </c>
    </row>
    <row r="1948" spans="1:1">
      <c r="A1948" t="s">
        <v>2926</v>
      </c>
    </row>
    <row r="1949" spans="1:1">
      <c r="A1949" t="s">
        <v>2927</v>
      </c>
    </row>
    <row r="1950" spans="1:1">
      <c r="A1950" t="s">
        <v>2928</v>
      </c>
    </row>
    <row r="1951" spans="1:1">
      <c r="A1951" t="s">
        <v>2929</v>
      </c>
    </row>
    <row r="1952" spans="1:1">
      <c r="A1952" t="s">
        <v>2930</v>
      </c>
    </row>
    <row r="1953" spans="1:1">
      <c r="A1953" t="s">
        <v>2931</v>
      </c>
    </row>
    <row r="1954" spans="1:1">
      <c r="A1954" t="s">
        <v>2932</v>
      </c>
    </row>
    <row r="1955" spans="1:1">
      <c r="A1955" t="s">
        <v>2933</v>
      </c>
    </row>
    <row r="1956" spans="1:1">
      <c r="A1956" t="s">
        <v>2934</v>
      </c>
    </row>
    <row r="1957" spans="1:1">
      <c r="A1957" t="s">
        <v>2935</v>
      </c>
    </row>
    <row r="1958" spans="1:1">
      <c r="A1958" t="s">
        <v>2936</v>
      </c>
    </row>
    <row r="1959" spans="1:1">
      <c r="A1959" t="s">
        <v>2934</v>
      </c>
    </row>
    <row r="1960" spans="1:1">
      <c r="A1960" t="s">
        <v>2937</v>
      </c>
    </row>
    <row r="1961" spans="1:1">
      <c r="A1961" t="s">
        <v>2938</v>
      </c>
    </row>
    <row r="1962" spans="1:1">
      <c r="A1962" t="s">
        <v>2939</v>
      </c>
    </row>
    <row r="1963" spans="1:1">
      <c r="A1963" t="s">
        <v>2940</v>
      </c>
    </row>
    <row r="1964" spans="1:1">
      <c r="A1964" t="s">
        <v>2941</v>
      </c>
    </row>
    <row r="1965" spans="1:1">
      <c r="A1965" t="s">
        <v>2942</v>
      </c>
    </row>
    <row r="1966" spans="1:1">
      <c r="A1966" t="s">
        <v>2943</v>
      </c>
    </row>
    <row r="1967" spans="1:1">
      <c r="A1967" t="s">
        <v>2944</v>
      </c>
    </row>
    <row r="1968" spans="1:1">
      <c r="A1968" t="s">
        <v>2945</v>
      </c>
    </row>
    <row r="1969" spans="1:1">
      <c r="A1969" t="s">
        <v>2946</v>
      </c>
    </row>
    <row r="1970" spans="1:1">
      <c r="A1970" t="s">
        <v>2947</v>
      </c>
    </row>
    <row r="1971" spans="1:1">
      <c r="A1971" t="s">
        <v>2948</v>
      </c>
    </row>
    <row r="1972" spans="1:1">
      <c r="A1972" t="s">
        <v>2949</v>
      </c>
    </row>
    <row r="1973" spans="1:1">
      <c r="A1973" t="s">
        <v>2950</v>
      </c>
    </row>
    <row r="1974" spans="1:1">
      <c r="A1974" t="s">
        <v>2951</v>
      </c>
    </row>
    <row r="1975" spans="1:1">
      <c r="A1975" t="s">
        <v>2949</v>
      </c>
    </row>
    <row r="1976" spans="1:1">
      <c r="A1976" t="s">
        <v>2952</v>
      </c>
    </row>
    <row r="1977" spans="1:1">
      <c r="A1977" t="s">
        <v>2953</v>
      </c>
    </row>
    <row r="1978" spans="1:1">
      <c r="A1978" t="s">
        <v>2954</v>
      </c>
    </row>
    <row r="1979" spans="1:1">
      <c r="A1979" t="s">
        <v>2955</v>
      </c>
    </row>
    <row r="1980" spans="1:1">
      <c r="A1980" t="s">
        <v>2956</v>
      </c>
    </row>
    <row r="1981" spans="1:1">
      <c r="A1981" t="s">
        <v>2957</v>
      </c>
    </row>
    <row r="1982" spans="1:1">
      <c r="A1982" t="s">
        <v>2958</v>
      </c>
    </row>
    <row r="1983" spans="1:1">
      <c r="A1983" t="s">
        <v>2959</v>
      </c>
    </row>
    <row r="1984" spans="1:1">
      <c r="A1984" t="s">
        <v>2960</v>
      </c>
    </row>
    <row r="1985" spans="1:1">
      <c r="A1985" t="s">
        <v>2961</v>
      </c>
    </row>
    <row r="1986" spans="1:1">
      <c r="A1986" t="s">
        <v>2962</v>
      </c>
    </row>
    <row r="1987" spans="1:1">
      <c r="A1987" t="s">
        <v>2963</v>
      </c>
    </row>
    <row r="1988" spans="1:1">
      <c r="A1988" t="s">
        <v>2964</v>
      </c>
    </row>
    <row r="1989" spans="1:1">
      <c r="A1989" t="s">
        <v>2965</v>
      </c>
    </row>
    <row r="1990" spans="1:1">
      <c r="A1990" t="s">
        <v>2966</v>
      </c>
    </row>
    <row r="1991" spans="1:1">
      <c r="A1991" t="s">
        <v>2967</v>
      </c>
    </row>
    <row r="1992" spans="1:1">
      <c r="A1992" t="s">
        <v>2968</v>
      </c>
    </row>
    <row r="1993" spans="1:1">
      <c r="A1993" t="s">
        <v>2969</v>
      </c>
    </row>
    <row r="1994" spans="1:1">
      <c r="A1994" t="s">
        <v>2970</v>
      </c>
    </row>
    <row r="1995" spans="1:1">
      <c r="A1995" t="s">
        <v>2971</v>
      </c>
    </row>
    <row r="1996" spans="1:1">
      <c r="A1996" t="s">
        <v>2972</v>
      </c>
    </row>
    <row r="1997" spans="1:1">
      <c r="A1997" t="s">
        <v>2973</v>
      </c>
    </row>
    <row r="1998" spans="1:1">
      <c r="A1998" t="s">
        <v>2974</v>
      </c>
    </row>
    <row r="1999" spans="1:1">
      <c r="A1999" t="s">
        <v>2975</v>
      </c>
    </row>
    <row r="2000" spans="1:1">
      <c r="A2000" t="s">
        <v>2976</v>
      </c>
    </row>
    <row r="2001" spans="1:1">
      <c r="A2001" t="s">
        <v>2977</v>
      </c>
    </row>
    <row r="2002" spans="1:1">
      <c r="A2002" t="s">
        <v>2978</v>
      </c>
    </row>
    <row r="2003" spans="1:1">
      <c r="A2003" t="s">
        <v>2979</v>
      </c>
    </row>
    <row r="2004" spans="1:1">
      <c r="A2004" t="s">
        <v>2980</v>
      </c>
    </row>
    <row r="2005" spans="1:1">
      <c r="A2005" t="s">
        <v>2981</v>
      </c>
    </row>
    <row r="2006" spans="1:1">
      <c r="A2006" t="s">
        <v>2982</v>
      </c>
    </row>
    <row r="2007" spans="1:1">
      <c r="A2007" t="s">
        <v>2983</v>
      </c>
    </row>
    <row r="2008" spans="1:1">
      <c r="A2008" t="s">
        <v>2984</v>
      </c>
    </row>
    <row r="2009" spans="1:1">
      <c r="A2009" t="s">
        <v>2985</v>
      </c>
    </row>
    <row r="2010" spans="1:1">
      <c r="A2010" t="s">
        <v>2986</v>
      </c>
    </row>
    <row r="2011" spans="1:1">
      <c r="A2011" t="s">
        <v>2987</v>
      </c>
    </row>
    <row r="2012" spans="1:1">
      <c r="A2012" t="s">
        <v>2988</v>
      </c>
    </row>
    <row r="2013" spans="1:1">
      <c r="A2013" t="s">
        <v>2989</v>
      </c>
    </row>
    <row r="2014" spans="1:1">
      <c r="A2014" t="s">
        <v>2990</v>
      </c>
    </row>
    <row r="2015" spans="1:1">
      <c r="A2015" t="s">
        <v>2991</v>
      </c>
    </row>
    <row r="2016" spans="1:1">
      <c r="A2016" t="s">
        <v>2992</v>
      </c>
    </row>
    <row r="2017" spans="1:1">
      <c r="A2017" t="s">
        <v>2993</v>
      </c>
    </row>
    <row r="2018" spans="1:1">
      <c r="A2018" t="s">
        <v>2994</v>
      </c>
    </row>
    <row r="2019" spans="1:1">
      <c r="A2019" t="s">
        <v>2995</v>
      </c>
    </row>
    <row r="2020" spans="1:1">
      <c r="A2020" t="s">
        <v>2996</v>
      </c>
    </row>
    <row r="2021" spans="1:1">
      <c r="A2021" t="s">
        <v>2997</v>
      </c>
    </row>
    <row r="2022" spans="1:1">
      <c r="A2022" t="s">
        <v>2998</v>
      </c>
    </row>
    <row r="2023" spans="1:1">
      <c r="A2023" t="s">
        <v>2999</v>
      </c>
    </row>
    <row r="2024" spans="1:1">
      <c r="A2024" t="s">
        <v>3000</v>
      </c>
    </row>
    <row r="2025" spans="1:1">
      <c r="A2025" t="s">
        <v>3001</v>
      </c>
    </row>
    <row r="2026" spans="1:1">
      <c r="A2026" t="s">
        <v>3002</v>
      </c>
    </row>
    <row r="2027" spans="1:1">
      <c r="A2027" t="s">
        <v>3003</v>
      </c>
    </row>
    <row r="2028" spans="1:1">
      <c r="A2028" t="s">
        <v>3004</v>
      </c>
    </row>
    <row r="2029" spans="1:1">
      <c r="A2029" t="s">
        <v>3005</v>
      </c>
    </row>
    <row r="2030" spans="1:1">
      <c r="A2030" t="s">
        <v>3006</v>
      </c>
    </row>
    <row r="2031" spans="1:1">
      <c r="A2031" t="s">
        <v>3007</v>
      </c>
    </row>
    <row r="2032" spans="1:1">
      <c r="A2032" t="s">
        <v>3008</v>
      </c>
    </row>
    <row r="2033" spans="1:1">
      <c r="A2033" t="s">
        <v>3009</v>
      </c>
    </row>
    <row r="2034" spans="1:1">
      <c r="A2034" t="s">
        <v>3010</v>
      </c>
    </row>
    <row r="2035" spans="1:1">
      <c r="A2035" t="s">
        <v>3011</v>
      </c>
    </row>
    <row r="2036" spans="1:1">
      <c r="A2036" t="s">
        <v>3012</v>
      </c>
    </row>
    <row r="2037" spans="1:1">
      <c r="A2037" t="s">
        <v>3013</v>
      </c>
    </row>
    <row r="2038" spans="1:1">
      <c r="A2038" t="s">
        <v>3014</v>
      </c>
    </row>
    <row r="2039" spans="1:1">
      <c r="A2039" t="s">
        <v>3015</v>
      </c>
    </row>
    <row r="2040" spans="1:1">
      <c r="A2040" t="s">
        <v>3016</v>
      </c>
    </row>
    <row r="2041" spans="1:1">
      <c r="A2041" t="s">
        <v>3017</v>
      </c>
    </row>
    <row r="2042" spans="1:1">
      <c r="A2042" t="s">
        <v>3018</v>
      </c>
    </row>
    <row r="2043" spans="1:1">
      <c r="A2043" t="s">
        <v>3019</v>
      </c>
    </row>
    <row r="2044" spans="1:1">
      <c r="A2044" t="s">
        <v>3020</v>
      </c>
    </row>
    <row r="2045" spans="1:1">
      <c r="A2045" t="s">
        <v>3021</v>
      </c>
    </row>
    <row r="2046" spans="1:1">
      <c r="A2046" t="s">
        <v>3022</v>
      </c>
    </row>
    <row r="2047" spans="1:1">
      <c r="A2047" t="s">
        <v>3023</v>
      </c>
    </row>
    <row r="2048" spans="1:1">
      <c r="A2048" t="s">
        <v>3024</v>
      </c>
    </row>
    <row r="2049" spans="1:1">
      <c r="A2049" t="s">
        <v>3025</v>
      </c>
    </row>
    <row r="2050" spans="1:1">
      <c r="A2050" t="s">
        <v>3026</v>
      </c>
    </row>
    <row r="2051" spans="1:1">
      <c r="A2051" t="s">
        <v>3027</v>
      </c>
    </row>
    <row r="2052" spans="1:1">
      <c r="A2052" t="s">
        <v>3028</v>
      </c>
    </row>
    <row r="2053" spans="1:1">
      <c r="A2053" t="s">
        <v>3029</v>
      </c>
    </row>
    <row r="2054" spans="1:1">
      <c r="A2054" t="s">
        <v>3030</v>
      </c>
    </row>
    <row r="2055" spans="1:1">
      <c r="A2055" t="s">
        <v>3031</v>
      </c>
    </row>
    <row r="2056" spans="1:1">
      <c r="A2056" t="s">
        <v>3032</v>
      </c>
    </row>
    <row r="2057" spans="1:1">
      <c r="A2057" t="s">
        <v>3033</v>
      </c>
    </row>
    <row r="2058" spans="1:1">
      <c r="A2058" t="s">
        <v>3034</v>
      </c>
    </row>
    <row r="2059" spans="1:1">
      <c r="A2059" t="s">
        <v>3035</v>
      </c>
    </row>
    <row r="2060" spans="1:1">
      <c r="A2060" t="s">
        <v>3036</v>
      </c>
    </row>
    <row r="2061" spans="1:1">
      <c r="A2061" t="s">
        <v>3037</v>
      </c>
    </row>
    <row r="2062" spans="1:1">
      <c r="A2062" t="s">
        <v>3038</v>
      </c>
    </row>
    <row r="2063" spans="1:1">
      <c r="A2063" t="s">
        <v>3039</v>
      </c>
    </row>
    <row r="2064" spans="1:1">
      <c r="A2064" t="s">
        <v>3040</v>
      </c>
    </row>
    <row r="2065" spans="1:1">
      <c r="A2065" t="s">
        <v>3041</v>
      </c>
    </row>
    <row r="2066" spans="1:1">
      <c r="A2066" t="s">
        <v>3042</v>
      </c>
    </row>
    <row r="2067" spans="1:1">
      <c r="A2067" t="s">
        <v>3043</v>
      </c>
    </row>
    <row r="2068" spans="1:1">
      <c r="A2068" t="s">
        <v>3044</v>
      </c>
    </row>
    <row r="2069" spans="1:1">
      <c r="A2069" t="s">
        <v>3045</v>
      </c>
    </row>
    <row r="2070" spans="1:1">
      <c r="A2070" t="s">
        <v>3046</v>
      </c>
    </row>
    <row r="2071" spans="1:1">
      <c r="A2071" t="s">
        <v>3047</v>
      </c>
    </row>
    <row r="2072" spans="1:1">
      <c r="A2072" t="s">
        <v>3048</v>
      </c>
    </row>
    <row r="2073" spans="1:1">
      <c r="A2073" t="s">
        <v>3049</v>
      </c>
    </row>
    <row r="2074" spans="1:1">
      <c r="A2074" t="s">
        <v>3050</v>
      </c>
    </row>
    <row r="2075" spans="1:1">
      <c r="A2075" t="s">
        <v>3051</v>
      </c>
    </row>
    <row r="2076" spans="1:1">
      <c r="A2076" t="s">
        <v>3052</v>
      </c>
    </row>
    <row r="2077" spans="1:1">
      <c r="A2077" t="s">
        <v>3053</v>
      </c>
    </row>
    <row r="2078" spans="1:1">
      <c r="A2078" t="s">
        <v>3054</v>
      </c>
    </row>
    <row r="2079" spans="1:1">
      <c r="A2079" t="s">
        <v>3055</v>
      </c>
    </row>
    <row r="2080" spans="1:1">
      <c r="A2080" t="s">
        <v>3056</v>
      </c>
    </row>
    <row r="2081" spans="1:1">
      <c r="A2081" t="s">
        <v>3057</v>
      </c>
    </row>
    <row r="2082" spans="1:1">
      <c r="A2082" t="s">
        <v>3058</v>
      </c>
    </row>
    <row r="2083" spans="1:1">
      <c r="A2083" t="s">
        <v>3059</v>
      </c>
    </row>
    <row r="2084" spans="1:1">
      <c r="A2084" t="s">
        <v>3060</v>
      </c>
    </row>
    <row r="2085" spans="1:1">
      <c r="A2085" t="s">
        <v>3061</v>
      </c>
    </row>
    <row r="2086" spans="1:1">
      <c r="A2086" t="s">
        <v>3062</v>
      </c>
    </row>
    <row r="2087" spans="1:1">
      <c r="A2087" t="s">
        <v>3063</v>
      </c>
    </row>
    <row r="2088" spans="1:1">
      <c r="A2088" t="s">
        <v>3064</v>
      </c>
    </row>
    <row r="2089" spans="1:1">
      <c r="A2089" t="s">
        <v>3065</v>
      </c>
    </row>
    <row r="2090" spans="1:1">
      <c r="A2090" t="s">
        <v>3066</v>
      </c>
    </row>
    <row r="2091" spans="1:1">
      <c r="A2091" t="s">
        <v>3067</v>
      </c>
    </row>
    <row r="2092" spans="1:1">
      <c r="A2092" t="s">
        <v>3068</v>
      </c>
    </row>
    <row r="2093" spans="1:1">
      <c r="A2093" t="s">
        <v>3069</v>
      </c>
    </row>
    <row r="2094" spans="1:1">
      <c r="A2094" t="s">
        <v>3070</v>
      </c>
    </row>
    <row r="2095" spans="1:1">
      <c r="A2095" t="s">
        <v>3071</v>
      </c>
    </row>
    <row r="2096" spans="1:1">
      <c r="A2096" t="s">
        <v>3072</v>
      </c>
    </row>
    <row r="2097" spans="1:1">
      <c r="A2097" t="s">
        <v>3073</v>
      </c>
    </row>
    <row r="2098" spans="1:1">
      <c r="A2098" t="s">
        <v>3074</v>
      </c>
    </row>
    <row r="2099" spans="1:1">
      <c r="A2099" t="s">
        <v>3075</v>
      </c>
    </row>
    <row r="2100" spans="1:1">
      <c r="A2100" t="s">
        <v>3076</v>
      </c>
    </row>
    <row r="2101" spans="1:1">
      <c r="A2101" t="s">
        <v>3077</v>
      </c>
    </row>
    <row r="2102" spans="1:1">
      <c r="A2102" t="s">
        <v>3078</v>
      </c>
    </row>
    <row r="2103" spans="1:1">
      <c r="A2103" t="s">
        <v>3079</v>
      </c>
    </row>
    <row r="2104" spans="1:1">
      <c r="A2104" t="s">
        <v>3080</v>
      </c>
    </row>
    <row r="2105" spans="1:1">
      <c r="A2105" t="s">
        <v>3081</v>
      </c>
    </row>
    <row r="2106" spans="1:1">
      <c r="A2106" t="s">
        <v>3082</v>
      </c>
    </row>
    <row r="2107" spans="1:1">
      <c r="A2107" t="s">
        <v>3083</v>
      </c>
    </row>
    <row r="2108" spans="1:1">
      <c r="A2108" t="s">
        <v>3084</v>
      </c>
    </row>
    <row r="2109" spans="1:1">
      <c r="A2109" t="s">
        <v>3085</v>
      </c>
    </row>
    <row r="2110" spans="1:1">
      <c r="A2110" t="s">
        <v>3086</v>
      </c>
    </row>
    <row r="2111" spans="1:1">
      <c r="A2111" t="s">
        <v>3087</v>
      </c>
    </row>
    <row r="2112" spans="1:1">
      <c r="A2112" t="s">
        <v>3088</v>
      </c>
    </row>
    <row r="2113" spans="1:1">
      <c r="A2113" t="s">
        <v>3089</v>
      </c>
    </row>
    <row r="2114" spans="1:1">
      <c r="A2114" t="s">
        <v>3090</v>
      </c>
    </row>
    <row r="2115" spans="1:1">
      <c r="A2115" t="s">
        <v>3091</v>
      </c>
    </row>
    <row r="2116" spans="1:1">
      <c r="A2116" t="s">
        <v>3092</v>
      </c>
    </row>
    <row r="2117" spans="1:1">
      <c r="A2117" t="s">
        <v>3093</v>
      </c>
    </row>
    <row r="2118" spans="1:1">
      <c r="A2118" t="s">
        <v>3092</v>
      </c>
    </row>
    <row r="2119" spans="1:1">
      <c r="A2119" t="s">
        <v>3094</v>
      </c>
    </row>
    <row r="2120" spans="1:1">
      <c r="A2120" t="s">
        <v>3095</v>
      </c>
    </row>
    <row r="2121" spans="1:1">
      <c r="A2121" t="s">
        <v>3096</v>
      </c>
    </row>
    <row r="2122" spans="1:1">
      <c r="A2122" t="s">
        <v>3097</v>
      </c>
    </row>
    <row r="2123" spans="1:1">
      <c r="A2123" t="s">
        <v>3098</v>
      </c>
    </row>
    <row r="2124" spans="1:1">
      <c r="A2124" t="s">
        <v>3099</v>
      </c>
    </row>
    <row r="2125" spans="1:1">
      <c r="A2125" t="s">
        <v>3100</v>
      </c>
    </row>
    <row r="2126" spans="1:1">
      <c r="A2126" t="s">
        <v>3101</v>
      </c>
    </row>
    <row r="2127" spans="1:1">
      <c r="A2127" t="s">
        <v>3102</v>
      </c>
    </row>
    <row r="2128" spans="1:1">
      <c r="A2128" t="s">
        <v>3103</v>
      </c>
    </row>
    <row r="2129" spans="1:1">
      <c r="A2129" t="s">
        <v>3104</v>
      </c>
    </row>
    <row r="2130" spans="1:1">
      <c r="A2130" t="s">
        <v>3105</v>
      </c>
    </row>
    <row r="2131" spans="1:1">
      <c r="A2131" t="s">
        <v>3106</v>
      </c>
    </row>
    <row r="2132" spans="1:1">
      <c r="A2132" t="s">
        <v>3107</v>
      </c>
    </row>
    <row r="2133" spans="1:1">
      <c r="A2133" t="s">
        <v>3108</v>
      </c>
    </row>
    <row r="2134" spans="1:1">
      <c r="A2134" t="s">
        <v>3109</v>
      </c>
    </row>
    <row r="2135" spans="1:1">
      <c r="A2135" t="s">
        <v>3110</v>
      </c>
    </row>
    <row r="2136" spans="1:1">
      <c r="A2136" t="s">
        <v>3111</v>
      </c>
    </row>
    <row r="2137" spans="1:1">
      <c r="A2137" t="s">
        <v>3112</v>
      </c>
    </row>
    <row r="2138" spans="1:1">
      <c r="A2138" t="s">
        <v>3113</v>
      </c>
    </row>
    <row r="2139" spans="1:1">
      <c r="A2139" t="s">
        <v>3114</v>
      </c>
    </row>
    <row r="2140" spans="1:1">
      <c r="A2140" t="s">
        <v>3115</v>
      </c>
    </row>
    <row r="2141" spans="1:1">
      <c r="A2141" t="s">
        <v>3116</v>
      </c>
    </row>
    <row r="2142" spans="1:1">
      <c r="A2142" t="s">
        <v>3117</v>
      </c>
    </row>
    <row r="2143" spans="1:1">
      <c r="A2143" t="s">
        <v>3118</v>
      </c>
    </row>
    <row r="2144" spans="1:1">
      <c r="A2144" t="s">
        <v>3119</v>
      </c>
    </row>
    <row r="2145" spans="1:1">
      <c r="A2145" t="s">
        <v>3120</v>
      </c>
    </row>
    <row r="2146" spans="1:1">
      <c r="A2146" t="s">
        <v>3121</v>
      </c>
    </row>
    <row r="2147" spans="1:1">
      <c r="A2147" t="s">
        <v>3122</v>
      </c>
    </row>
    <row r="2148" spans="1:1">
      <c r="A2148" t="s">
        <v>3123</v>
      </c>
    </row>
    <row r="2149" spans="1:1">
      <c r="A2149" t="s">
        <v>3124</v>
      </c>
    </row>
    <row r="2150" spans="1:1">
      <c r="A2150" t="s">
        <v>3125</v>
      </c>
    </row>
    <row r="2151" spans="1:1">
      <c r="A2151" t="s">
        <v>3126</v>
      </c>
    </row>
    <row r="2152" spans="1:1">
      <c r="A2152" t="s">
        <v>3127</v>
      </c>
    </row>
    <row r="2153" spans="1:1">
      <c r="A2153" t="s">
        <v>3128</v>
      </c>
    </row>
    <row r="2154" spans="1:1">
      <c r="A2154" t="s">
        <v>3129</v>
      </c>
    </row>
    <row r="2155" spans="1:1">
      <c r="A2155" t="s">
        <v>3130</v>
      </c>
    </row>
    <row r="2156" spans="1:1">
      <c r="A2156" t="s">
        <v>3131</v>
      </c>
    </row>
    <row r="2157" spans="1:1">
      <c r="A2157" t="s">
        <v>3132</v>
      </c>
    </row>
    <row r="2158" spans="1:1">
      <c r="A2158" t="s">
        <v>3133</v>
      </c>
    </row>
    <row r="2159" spans="1:1">
      <c r="A2159" t="s">
        <v>3134</v>
      </c>
    </row>
    <row r="2160" spans="1:1">
      <c r="A2160" t="s">
        <v>3135</v>
      </c>
    </row>
    <row r="2161" spans="1:1">
      <c r="A2161" t="s">
        <v>3136</v>
      </c>
    </row>
    <row r="2162" spans="1:1">
      <c r="A2162" t="s">
        <v>3137</v>
      </c>
    </row>
    <row r="2163" spans="1:1">
      <c r="A2163" t="s">
        <v>3138</v>
      </c>
    </row>
    <row r="2164" spans="1:1">
      <c r="A2164" t="s">
        <v>3139</v>
      </c>
    </row>
    <row r="2165" spans="1:1">
      <c r="A2165" t="s">
        <v>3140</v>
      </c>
    </row>
    <row r="2166" spans="1:1">
      <c r="A2166" t="s">
        <v>3141</v>
      </c>
    </row>
    <row r="2167" spans="1:1">
      <c r="A2167" t="s">
        <v>3142</v>
      </c>
    </row>
    <row r="2168" spans="1:1">
      <c r="A2168" t="s">
        <v>3143</v>
      </c>
    </row>
    <row r="2169" spans="1:1">
      <c r="A2169" t="s">
        <v>3144</v>
      </c>
    </row>
    <row r="2170" spans="1:1">
      <c r="A2170" t="s">
        <v>3145</v>
      </c>
    </row>
    <row r="2171" spans="1:1">
      <c r="A2171" t="s">
        <v>3146</v>
      </c>
    </row>
    <row r="2172" spans="1:1">
      <c r="A2172" t="s">
        <v>3147</v>
      </c>
    </row>
    <row r="2173" spans="1:1">
      <c r="A2173" t="s">
        <v>3148</v>
      </c>
    </row>
    <row r="2174" spans="1:1">
      <c r="A2174" t="s">
        <v>3149</v>
      </c>
    </row>
    <row r="2175" spans="1:1">
      <c r="A2175" t="s">
        <v>3150</v>
      </c>
    </row>
    <row r="2176" spans="1:1">
      <c r="A2176" t="s">
        <v>3151</v>
      </c>
    </row>
    <row r="2177" spans="1:1">
      <c r="A2177" t="s">
        <v>3152</v>
      </c>
    </row>
    <row r="2178" spans="1:1">
      <c r="A2178" t="s">
        <v>3153</v>
      </c>
    </row>
    <row r="2179" spans="1:1">
      <c r="A2179" t="s">
        <v>3154</v>
      </c>
    </row>
    <row r="2180" spans="1:1">
      <c r="A2180" t="s">
        <v>3155</v>
      </c>
    </row>
    <row r="2181" spans="1:1">
      <c r="A2181" t="s">
        <v>3156</v>
      </c>
    </row>
    <row r="2182" spans="1:1">
      <c r="A2182" t="s">
        <v>3157</v>
      </c>
    </row>
    <row r="2183" spans="1:1">
      <c r="A2183" t="s">
        <v>3158</v>
      </c>
    </row>
    <row r="2184" spans="1:1">
      <c r="A2184" t="s">
        <v>3159</v>
      </c>
    </row>
    <row r="2185" spans="1:1">
      <c r="A2185" t="s">
        <v>3160</v>
      </c>
    </row>
    <row r="2186" spans="1:1">
      <c r="A2186" t="s">
        <v>3161</v>
      </c>
    </row>
    <row r="2187" spans="1:1">
      <c r="A2187" t="s">
        <v>3162</v>
      </c>
    </row>
    <row r="2188" spans="1:1">
      <c r="A2188" t="s">
        <v>3163</v>
      </c>
    </row>
    <row r="2189" spans="1:1">
      <c r="A2189" t="s">
        <v>3164</v>
      </c>
    </row>
    <row r="2190" spans="1:1">
      <c r="A2190" t="s">
        <v>3165</v>
      </c>
    </row>
    <row r="2191" spans="1:1">
      <c r="A2191" t="s">
        <v>3166</v>
      </c>
    </row>
    <row r="2192" spans="1:1">
      <c r="A2192" t="s">
        <v>3167</v>
      </c>
    </row>
    <row r="2193" spans="1:1">
      <c r="A2193" t="s">
        <v>3168</v>
      </c>
    </row>
    <row r="2194" spans="1:1">
      <c r="A2194" t="s">
        <v>3169</v>
      </c>
    </row>
    <row r="2195" spans="1:1">
      <c r="A2195" t="s">
        <v>3170</v>
      </c>
    </row>
    <row r="2196" spans="1:1">
      <c r="A2196" t="s">
        <v>3171</v>
      </c>
    </row>
    <row r="2197" spans="1:1">
      <c r="A2197" t="s">
        <v>3172</v>
      </c>
    </row>
    <row r="2198" spans="1:1">
      <c r="A2198" t="s">
        <v>3173</v>
      </c>
    </row>
    <row r="2199" spans="1:1">
      <c r="A2199" t="s">
        <v>3174</v>
      </c>
    </row>
    <row r="2200" spans="1:1">
      <c r="A2200" t="s">
        <v>3166</v>
      </c>
    </row>
    <row r="2201" spans="1:1">
      <c r="A2201" t="s">
        <v>3175</v>
      </c>
    </row>
    <row r="2202" spans="1:1">
      <c r="A2202" t="s">
        <v>3176</v>
      </c>
    </row>
    <row r="2203" spans="1:1">
      <c r="A2203" t="s">
        <v>3177</v>
      </c>
    </row>
    <row r="2204" spans="1:1">
      <c r="A2204" t="s">
        <v>3178</v>
      </c>
    </row>
    <row r="2205" spans="1:1">
      <c r="A2205" t="s">
        <v>3179</v>
      </c>
    </row>
    <row r="2206" spans="1:1">
      <c r="A2206" t="s">
        <v>3180</v>
      </c>
    </row>
    <row r="2207" spans="1:1">
      <c r="A2207" t="s">
        <v>3181</v>
      </c>
    </row>
    <row r="2208" spans="1:1">
      <c r="A2208" t="s">
        <v>3182</v>
      </c>
    </row>
    <row r="2209" spans="1:1">
      <c r="A2209" t="s">
        <v>3183</v>
      </c>
    </row>
    <row r="2210" spans="1:1">
      <c r="A2210" t="s">
        <v>3184</v>
      </c>
    </row>
    <row r="2211" spans="1:1">
      <c r="A2211" t="s">
        <v>3185</v>
      </c>
    </row>
    <row r="2212" spans="1:1">
      <c r="A2212" t="s">
        <v>3186</v>
      </c>
    </row>
    <row r="2213" spans="1:1">
      <c r="A2213" t="s">
        <v>3187</v>
      </c>
    </row>
    <row r="2214" spans="1:1">
      <c r="A2214" t="s">
        <v>3188</v>
      </c>
    </row>
    <row r="2215" spans="1:1">
      <c r="A2215" t="s">
        <v>3189</v>
      </c>
    </row>
    <row r="2216" spans="1:1">
      <c r="A2216" t="s">
        <v>3190</v>
      </c>
    </row>
    <row r="2217" spans="1:1">
      <c r="A2217" t="s">
        <v>3191</v>
      </c>
    </row>
    <row r="2218" spans="1:1">
      <c r="A2218" t="s">
        <v>3192</v>
      </c>
    </row>
    <row r="2219" spans="1:1">
      <c r="A2219" t="s">
        <v>3193</v>
      </c>
    </row>
    <row r="2220" spans="1:1">
      <c r="A2220" t="s">
        <v>3194</v>
      </c>
    </row>
    <row r="2221" spans="1:1">
      <c r="A2221" t="s">
        <v>3195</v>
      </c>
    </row>
    <row r="2222" spans="1:1">
      <c r="A2222" t="s">
        <v>3196</v>
      </c>
    </row>
    <row r="2223" spans="1:1">
      <c r="A2223" t="s">
        <v>3197</v>
      </c>
    </row>
    <row r="2224" spans="1:1">
      <c r="A2224" t="s">
        <v>3198</v>
      </c>
    </row>
    <row r="2225" spans="1:1">
      <c r="A2225" t="s">
        <v>3199</v>
      </c>
    </row>
    <row r="2226" spans="1:1">
      <c r="A2226" t="s">
        <v>3200</v>
      </c>
    </row>
    <row r="2227" spans="1:1">
      <c r="A2227" t="s">
        <v>3201</v>
      </c>
    </row>
    <row r="2228" spans="1:1">
      <c r="A2228" t="s">
        <v>3202</v>
      </c>
    </row>
    <row r="2229" spans="1:1">
      <c r="A2229" t="s">
        <v>3203</v>
      </c>
    </row>
    <row r="2230" spans="1:1">
      <c r="A2230" t="s">
        <v>3204</v>
      </c>
    </row>
    <row r="2231" spans="1:1">
      <c r="A2231" t="s">
        <v>3205</v>
      </c>
    </row>
    <row r="2232" spans="1:1">
      <c r="A2232" t="s">
        <v>3206</v>
      </c>
    </row>
    <row r="2233" spans="1:1">
      <c r="A2233" t="s">
        <v>3207</v>
      </c>
    </row>
    <row r="2234" spans="1:1">
      <c r="A2234" t="s">
        <v>3208</v>
      </c>
    </row>
    <row r="2235" spans="1:1">
      <c r="A2235" t="s">
        <v>3209</v>
      </c>
    </row>
    <row r="2236" spans="1:1">
      <c r="A2236" t="s">
        <v>3210</v>
      </c>
    </row>
    <row r="2237" spans="1:1">
      <c r="A2237" t="s">
        <v>3211</v>
      </c>
    </row>
    <row r="2238" spans="1:1">
      <c r="A2238" t="s">
        <v>3212</v>
      </c>
    </row>
    <row r="2239" spans="1:1">
      <c r="A2239" t="s">
        <v>3213</v>
      </c>
    </row>
    <row r="2240" spans="1:1">
      <c r="A2240" t="s">
        <v>3214</v>
      </c>
    </row>
    <row r="2241" spans="1:1">
      <c r="A2241" t="s">
        <v>3215</v>
      </c>
    </row>
    <row r="2242" spans="1:1">
      <c r="A2242" t="s">
        <v>3216</v>
      </c>
    </row>
    <row r="2243" spans="1:1">
      <c r="A2243" t="s">
        <v>3217</v>
      </c>
    </row>
    <row r="2244" spans="1:1">
      <c r="A2244" t="s">
        <v>3218</v>
      </c>
    </row>
    <row r="2245" spans="1:1">
      <c r="A2245" t="s">
        <v>3219</v>
      </c>
    </row>
    <row r="2246" spans="1:1">
      <c r="A2246" t="s">
        <v>3220</v>
      </c>
    </row>
    <row r="2247" spans="1:1">
      <c r="A2247" t="s">
        <v>3221</v>
      </c>
    </row>
    <row r="2248" spans="1:1">
      <c r="A2248" t="s">
        <v>3222</v>
      </c>
    </row>
    <row r="2249" spans="1:1">
      <c r="A2249" t="s">
        <v>3223</v>
      </c>
    </row>
    <row r="2250" spans="1:1">
      <c r="A2250" t="s">
        <v>3224</v>
      </c>
    </row>
    <row r="2251" spans="1:1">
      <c r="A2251" t="s">
        <v>3225</v>
      </c>
    </row>
    <row r="2252" spans="1:1">
      <c r="A2252" t="s">
        <v>3226</v>
      </c>
    </row>
    <row r="2253" spans="1:1">
      <c r="A2253" t="s">
        <v>3227</v>
      </c>
    </row>
    <row r="2254" spans="1:1">
      <c r="A2254" t="s">
        <v>3228</v>
      </c>
    </row>
    <row r="2255" spans="1:1">
      <c r="A2255" t="s">
        <v>3229</v>
      </c>
    </row>
    <row r="2256" spans="1:1">
      <c r="A2256" t="s">
        <v>3230</v>
      </c>
    </row>
    <row r="2257" spans="1:1">
      <c r="A2257" t="s">
        <v>3231</v>
      </c>
    </row>
    <row r="2258" spans="1:1">
      <c r="A2258" t="s">
        <v>3232</v>
      </c>
    </row>
    <row r="2259" spans="1:1">
      <c r="A2259" t="s">
        <v>3233</v>
      </c>
    </row>
    <row r="2260" spans="1:1">
      <c r="A2260" t="s">
        <v>3234</v>
      </c>
    </row>
    <row r="2261" spans="1:1">
      <c r="A2261" t="s">
        <v>3235</v>
      </c>
    </row>
    <row r="2262" spans="1:1">
      <c r="A2262" t="s">
        <v>3236</v>
      </c>
    </row>
    <row r="2263" spans="1:1">
      <c r="A2263" t="s">
        <v>3237</v>
      </c>
    </row>
    <row r="2264" spans="1:1">
      <c r="A2264" t="s">
        <v>3238</v>
      </c>
    </row>
    <row r="2265" spans="1:1">
      <c r="A2265" t="s">
        <v>3239</v>
      </c>
    </row>
    <row r="2266" spans="1:1">
      <c r="A2266" t="s">
        <v>3240</v>
      </c>
    </row>
    <row r="2267" spans="1:1">
      <c r="A2267" t="s">
        <v>3241</v>
      </c>
    </row>
    <row r="2268" spans="1:1">
      <c r="A2268" t="s">
        <v>3242</v>
      </c>
    </row>
    <row r="2269" spans="1:1">
      <c r="A2269" t="s">
        <v>3243</v>
      </c>
    </row>
    <row r="2270" spans="1:1">
      <c r="A2270" t="s">
        <v>3244</v>
      </c>
    </row>
    <row r="2271" spans="1:1">
      <c r="A2271" t="s">
        <v>3245</v>
      </c>
    </row>
    <row r="2272" spans="1:1">
      <c r="A2272" t="s">
        <v>3246</v>
      </c>
    </row>
    <row r="2273" spans="1:1">
      <c r="A2273" t="s">
        <v>3247</v>
      </c>
    </row>
    <row r="2274" spans="1:1">
      <c r="A2274" t="s">
        <v>3248</v>
      </c>
    </row>
    <row r="2275" spans="1:1">
      <c r="A2275" t="s">
        <v>3249</v>
      </c>
    </row>
    <row r="2276" spans="1:1">
      <c r="A2276" t="s">
        <v>3250</v>
      </c>
    </row>
    <row r="2277" spans="1:1">
      <c r="A2277" t="s">
        <v>3251</v>
      </c>
    </row>
    <row r="2278" spans="1:1">
      <c r="A2278" t="s">
        <v>3252</v>
      </c>
    </row>
    <row r="2279" spans="1:1">
      <c r="A2279" t="s">
        <v>3253</v>
      </c>
    </row>
    <row r="2280" spans="1:1">
      <c r="A2280" t="s">
        <v>3254</v>
      </c>
    </row>
    <row r="2281" spans="1:1">
      <c r="A2281" t="s">
        <v>3255</v>
      </c>
    </row>
    <row r="2282" spans="1:1">
      <c r="A2282" t="s">
        <v>3256</v>
      </c>
    </row>
    <row r="2283" spans="1:1">
      <c r="A2283" t="s">
        <v>3257</v>
      </c>
    </row>
    <row r="2284" spans="1:1">
      <c r="A2284" t="s">
        <v>3258</v>
      </c>
    </row>
    <row r="2285" spans="1:1">
      <c r="A2285" t="s">
        <v>3259</v>
      </c>
    </row>
    <row r="2286" spans="1:1">
      <c r="A2286" t="s">
        <v>3260</v>
      </c>
    </row>
    <row r="2287" spans="1:1">
      <c r="A2287" t="s">
        <v>3261</v>
      </c>
    </row>
    <row r="2288" spans="1:1">
      <c r="A2288" t="s">
        <v>3262</v>
      </c>
    </row>
    <row r="2289" spans="1:1">
      <c r="A2289" t="s">
        <v>3263</v>
      </c>
    </row>
    <row r="2290" spans="1:1">
      <c r="A2290" t="s">
        <v>3264</v>
      </c>
    </row>
    <row r="2291" spans="1:1">
      <c r="A2291" t="s">
        <v>3265</v>
      </c>
    </row>
    <row r="2292" spans="1:1">
      <c r="A2292" t="s">
        <v>3266</v>
      </c>
    </row>
    <row r="2293" spans="1:1">
      <c r="A2293" t="s">
        <v>3267</v>
      </c>
    </row>
    <row r="2294" spans="1:1">
      <c r="A2294" t="s">
        <v>3268</v>
      </c>
    </row>
    <row r="2295" spans="1:1">
      <c r="A2295" t="s">
        <v>3269</v>
      </c>
    </row>
    <row r="2296" spans="1:1">
      <c r="A2296" t="s">
        <v>3270</v>
      </c>
    </row>
    <row r="2297" spans="1:1">
      <c r="A2297" t="s">
        <v>3271</v>
      </c>
    </row>
    <row r="2298" spans="1:1">
      <c r="A2298" t="s">
        <v>3272</v>
      </c>
    </row>
    <row r="2299" spans="1:1">
      <c r="A2299" t="s">
        <v>3273</v>
      </c>
    </row>
    <row r="2300" spans="1:1">
      <c r="A2300" t="s">
        <v>3274</v>
      </c>
    </row>
    <row r="2301" spans="1:1">
      <c r="A2301" t="s">
        <v>3275</v>
      </c>
    </row>
    <row r="2302" spans="1:1">
      <c r="A2302" t="s">
        <v>3276</v>
      </c>
    </row>
    <row r="2303" spans="1:1">
      <c r="A2303" t="s">
        <v>3277</v>
      </c>
    </row>
    <row r="2304" spans="1:1">
      <c r="A2304" t="s">
        <v>3278</v>
      </c>
    </row>
    <row r="2305" spans="1:1">
      <c r="A2305" t="s">
        <v>3279</v>
      </c>
    </row>
    <row r="2306" spans="1:1">
      <c r="A2306" t="s">
        <v>3280</v>
      </c>
    </row>
    <row r="2307" spans="1:1">
      <c r="A2307" t="s">
        <v>3281</v>
      </c>
    </row>
    <row r="2308" spans="1:1">
      <c r="A2308" t="s">
        <v>3282</v>
      </c>
    </row>
    <row r="2309" spans="1:1">
      <c r="A2309" t="s">
        <v>3283</v>
      </c>
    </row>
    <row r="2310" spans="1:1">
      <c r="A2310" t="s">
        <v>3284</v>
      </c>
    </row>
    <row r="2311" spans="1:1">
      <c r="A2311" t="s">
        <v>3285</v>
      </c>
    </row>
    <row r="2312" spans="1:1">
      <c r="A2312" t="s">
        <v>3286</v>
      </c>
    </row>
    <row r="2313" spans="1:1">
      <c r="A2313" t="s">
        <v>3287</v>
      </c>
    </row>
    <row r="2314" spans="1:1">
      <c r="A2314" t="s">
        <v>3288</v>
      </c>
    </row>
    <row r="2315" spans="1:1">
      <c r="A2315" t="s">
        <v>3288</v>
      </c>
    </row>
    <row r="2316" spans="1:1">
      <c r="A2316" t="s">
        <v>3289</v>
      </c>
    </row>
    <row r="2317" spans="1:1">
      <c r="A2317" t="s">
        <v>3290</v>
      </c>
    </row>
    <row r="2318" spans="1:1">
      <c r="A2318" t="s">
        <v>3291</v>
      </c>
    </row>
    <row r="2319" spans="1:1">
      <c r="A2319" t="s">
        <v>3292</v>
      </c>
    </row>
    <row r="2320" spans="1:1">
      <c r="A2320" t="s">
        <v>3293</v>
      </c>
    </row>
    <row r="2321" spans="1:1">
      <c r="A2321" t="s">
        <v>3294</v>
      </c>
    </row>
    <row r="2322" spans="1:1">
      <c r="A2322" t="s">
        <v>3295</v>
      </c>
    </row>
    <row r="2323" spans="1:1">
      <c r="A2323" t="s">
        <v>3296</v>
      </c>
    </row>
    <row r="2324" spans="1:1">
      <c r="A2324" t="s">
        <v>3297</v>
      </c>
    </row>
    <row r="2325" spans="1:1">
      <c r="A2325" t="s">
        <v>3298</v>
      </c>
    </row>
    <row r="2326" spans="1:1">
      <c r="A2326" t="s">
        <v>3299</v>
      </c>
    </row>
    <row r="2327" spans="1:1">
      <c r="A2327" t="s">
        <v>3300</v>
      </c>
    </row>
    <row r="2328" spans="1:1">
      <c r="A2328" t="s">
        <v>3301</v>
      </c>
    </row>
    <row r="2329" spans="1:1">
      <c r="A2329" t="s">
        <v>3302</v>
      </c>
    </row>
    <row r="2330" spans="1:1">
      <c r="A2330" t="s">
        <v>3303</v>
      </c>
    </row>
    <row r="2331" spans="1:1">
      <c r="A2331" t="s">
        <v>3304</v>
      </c>
    </row>
    <row r="2332" spans="1:1">
      <c r="A2332" t="s">
        <v>3305</v>
      </c>
    </row>
    <row r="2333" spans="1:1">
      <c r="A2333" t="s">
        <v>3306</v>
      </c>
    </row>
    <row r="2334" spans="1:1">
      <c r="A2334" t="s">
        <v>3307</v>
      </c>
    </row>
    <row r="2335" spans="1:1">
      <c r="A2335" t="s">
        <v>3308</v>
      </c>
    </row>
    <row r="2336" spans="1:1">
      <c r="A2336" t="s">
        <v>3309</v>
      </c>
    </row>
    <row r="2337" spans="1:1">
      <c r="A2337" t="s">
        <v>3310</v>
      </c>
    </row>
    <row r="2338" spans="1:1">
      <c r="A2338" t="s">
        <v>3311</v>
      </c>
    </row>
    <row r="2339" spans="1:1">
      <c r="A2339" t="s">
        <v>3312</v>
      </c>
    </row>
    <row r="2340" spans="1:1">
      <c r="A2340" t="s">
        <v>3313</v>
      </c>
    </row>
    <row r="2341" spans="1:1">
      <c r="A2341" t="s">
        <v>3314</v>
      </c>
    </row>
    <row r="2342" spans="1:1">
      <c r="A2342" t="s">
        <v>3315</v>
      </c>
    </row>
    <row r="2343" spans="1:1">
      <c r="A2343" t="s">
        <v>3316</v>
      </c>
    </row>
    <row r="2344" spans="1:1">
      <c r="A2344" t="s">
        <v>3317</v>
      </c>
    </row>
    <row r="2345" spans="1:1">
      <c r="A2345" t="s">
        <v>3318</v>
      </c>
    </row>
    <row r="2346" spans="1:1">
      <c r="A2346" t="s">
        <v>3319</v>
      </c>
    </row>
    <row r="2347" spans="1:1">
      <c r="A2347" t="s">
        <v>3320</v>
      </c>
    </row>
    <row r="2348" spans="1:1">
      <c r="A2348" t="s">
        <v>3321</v>
      </c>
    </row>
    <row r="2349" spans="1:1">
      <c r="A2349" t="s">
        <v>3322</v>
      </c>
    </row>
    <row r="2350" spans="1:1">
      <c r="A2350" t="s">
        <v>3323</v>
      </c>
    </row>
    <row r="2351" spans="1:1">
      <c r="A2351" t="s">
        <v>3324</v>
      </c>
    </row>
    <row r="2352" spans="1:1">
      <c r="A2352" t="s">
        <v>3325</v>
      </c>
    </row>
    <row r="2353" spans="1:1">
      <c r="A2353" t="s">
        <v>3326</v>
      </c>
    </row>
    <row r="2354" spans="1:1">
      <c r="A2354" t="s">
        <v>3327</v>
      </c>
    </row>
    <row r="2355" spans="1:1">
      <c r="A2355" t="s">
        <v>3328</v>
      </c>
    </row>
    <row r="2356" spans="1:1">
      <c r="A2356" t="s">
        <v>3329</v>
      </c>
    </row>
    <row r="2357" spans="1:1">
      <c r="A2357" t="s">
        <v>3330</v>
      </c>
    </row>
    <row r="2358" spans="1:1">
      <c r="A2358" t="s">
        <v>3331</v>
      </c>
    </row>
    <row r="2359" spans="1:1">
      <c r="A2359" t="s">
        <v>3332</v>
      </c>
    </row>
    <row r="2360" spans="1:1">
      <c r="A2360" t="s">
        <v>3333</v>
      </c>
    </row>
    <row r="2361" spans="1:1">
      <c r="A2361" t="s">
        <v>3334</v>
      </c>
    </row>
    <row r="2362" spans="1:1">
      <c r="A2362" t="s">
        <v>3335</v>
      </c>
    </row>
    <row r="2363" spans="1:1">
      <c r="A2363" t="s">
        <v>3336</v>
      </c>
    </row>
    <row r="2364" spans="1:1">
      <c r="A2364" t="s">
        <v>3337</v>
      </c>
    </row>
    <row r="2365" spans="1:1">
      <c r="A2365" t="s">
        <v>3338</v>
      </c>
    </row>
    <row r="2366" spans="1:1">
      <c r="A2366" t="s">
        <v>3339</v>
      </c>
    </row>
    <row r="2367" spans="1:1">
      <c r="A2367" t="s">
        <v>3340</v>
      </c>
    </row>
    <row r="2368" spans="1:1">
      <c r="A2368" t="s">
        <v>3341</v>
      </c>
    </row>
    <row r="2369" spans="1:1">
      <c r="A2369" t="s">
        <v>3342</v>
      </c>
    </row>
    <row r="2370" spans="1:1">
      <c r="A2370" t="s">
        <v>3343</v>
      </c>
    </row>
    <row r="2371" spans="1:1">
      <c r="A2371" t="s">
        <v>3344</v>
      </c>
    </row>
    <row r="2372" spans="1:1">
      <c r="A2372" t="s">
        <v>3345</v>
      </c>
    </row>
    <row r="2373" spans="1:1">
      <c r="A2373" t="s">
        <v>3346</v>
      </c>
    </row>
    <row r="2374" spans="1:1">
      <c r="A2374" t="s">
        <v>3347</v>
      </c>
    </row>
    <row r="2375" spans="1:1">
      <c r="A2375" t="s">
        <v>3348</v>
      </c>
    </row>
    <row r="2376" spans="1:1">
      <c r="A2376" t="s">
        <v>3349</v>
      </c>
    </row>
    <row r="2377" spans="1:1">
      <c r="A2377" t="s">
        <v>3350</v>
      </c>
    </row>
    <row r="2378" spans="1:1">
      <c r="A2378" t="s">
        <v>3351</v>
      </c>
    </row>
    <row r="2379" spans="1:1">
      <c r="A2379" t="s">
        <v>3352</v>
      </c>
    </row>
    <row r="2380" spans="1:1">
      <c r="A2380" t="s">
        <v>3353</v>
      </c>
    </row>
    <row r="2381" spans="1:1">
      <c r="A2381" t="s">
        <v>3354</v>
      </c>
    </row>
    <row r="2382" spans="1:1">
      <c r="A2382" t="s">
        <v>3355</v>
      </c>
    </row>
    <row r="2383" spans="1:1">
      <c r="A2383" t="s">
        <v>3356</v>
      </c>
    </row>
    <row r="2384" spans="1:1">
      <c r="A2384" t="s">
        <v>3357</v>
      </c>
    </row>
    <row r="2385" spans="1:1">
      <c r="A2385" t="s">
        <v>3358</v>
      </c>
    </row>
    <row r="2386" spans="1:1">
      <c r="A2386" t="s">
        <v>3359</v>
      </c>
    </row>
    <row r="2387" spans="1:1">
      <c r="A2387" t="s">
        <v>3360</v>
      </c>
    </row>
    <row r="2388" spans="1:1">
      <c r="A2388" t="s">
        <v>3361</v>
      </c>
    </row>
    <row r="2389" spans="1:1">
      <c r="A2389" t="s">
        <v>3362</v>
      </c>
    </row>
    <row r="2390" spans="1:1">
      <c r="A2390" t="s">
        <v>3363</v>
      </c>
    </row>
    <row r="2391" spans="1:1">
      <c r="A2391" t="s">
        <v>3364</v>
      </c>
    </row>
    <row r="2392" spans="1:1">
      <c r="A2392" t="s">
        <v>3365</v>
      </c>
    </row>
    <row r="2393" spans="1:1">
      <c r="A2393" t="s">
        <v>3366</v>
      </c>
    </row>
    <row r="2394" spans="1:1">
      <c r="A2394" t="s">
        <v>3367</v>
      </c>
    </row>
    <row r="2395" spans="1:1">
      <c r="A2395" t="s">
        <v>3368</v>
      </c>
    </row>
    <row r="2396" spans="1:1">
      <c r="A2396" t="s">
        <v>3369</v>
      </c>
    </row>
    <row r="2397" spans="1:1">
      <c r="A2397" t="s">
        <v>3370</v>
      </c>
    </row>
    <row r="2398" spans="1:1">
      <c r="A2398" t="s">
        <v>3371</v>
      </c>
    </row>
    <row r="2399" spans="1:1">
      <c r="A2399" t="s">
        <v>3372</v>
      </c>
    </row>
    <row r="2400" spans="1:1">
      <c r="A2400" t="s">
        <v>3373</v>
      </c>
    </row>
    <row r="2401" spans="1:1">
      <c r="A2401" t="s">
        <v>3374</v>
      </c>
    </row>
    <row r="2402" spans="1:1">
      <c r="A2402" t="s">
        <v>3375</v>
      </c>
    </row>
    <row r="2403" spans="1:1">
      <c r="A2403" t="s">
        <v>3376</v>
      </c>
    </row>
    <row r="2404" spans="1:1">
      <c r="A2404" t="s">
        <v>3377</v>
      </c>
    </row>
    <row r="2405" spans="1:1">
      <c r="A2405" t="s">
        <v>3378</v>
      </c>
    </row>
    <row r="2406" spans="1:1">
      <c r="A2406" t="s">
        <v>3379</v>
      </c>
    </row>
    <row r="2407" spans="1:1">
      <c r="A2407" t="s">
        <v>3380</v>
      </c>
    </row>
    <row r="2408" spans="1:1">
      <c r="A2408" t="s">
        <v>3381</v>
      </c>
    </row>
    <row r="2409" spans="1:1">
      <c r="A2409" t="s">
        <v>3382</v>
      </c>
    </row>
    <row r="2410" spans="1:1">
      <c r="A2410" t="s">
        <v>3383</v>
      </c>
    </row>
    <row r="2411" spans="1:1">
      <c r="A2411" t="s">
        <v>3384</v>
      </c>
    </row>
    <row r="2412" spans="1:1">
      <c r="A2412" t="s">
        <v>3385</v>
      </c>
    </row>
    <row r="2413" spans="1:1">
      <c r="A2413" t="s">
        <v>3386</v>
      </c>
    </row>
    <row r="2414" spans="1:1">
      <c r="A2414" t="s">
        <v>3387</v>
      </c>
    </row>
    <row r="2415" spans="1:1">
      <c r="A2415" t="s">
        <v>3388</v>
      </c>
    </row>
    <row r="2416" spans="1:1">
      <c r="A2416" t="s">
        <v>3389</v>
      </c>
    </row>
    <row r="2417" spans="1:1">
      <c r="A2417" t="s">
        <v>3390</v>
      </c>
    </row>
    <row r="2418" spans="1:1">
      <c r="A2418" t="s">
        <v>3391</v>
      </c>
    </row>
    <row r="2419" spans="1:1">
      <c r="A2419" t="s">
        <v>3392</v>
      </c>
    </row>
    <row r="2420" spans="1:1">
      <c r="A2420" t="s">
        <v>3393</v>
      </c>
    </row>
    <row r="2421" spans="1:1">
      <c r="A2421" t="s">
        <v>3394</v>
      </c>
    </row>
    <row r="2422" spans="1:1">
      <c r="A2422" t="s">
        <v>3395</v>
      </c>
    </row>
    <row r="2423" spans="1:1">
      <c r="A2423" t="s">
        <v>3396</v>
      </c>
    </row>
    <row r="2424" spans="1:1">
      <c r="A2424" t="s">
        <v>3397</v>
      </c>
    </row>
    <row r="2425" spans="1:1">
      <c r="A2425" t="s">
        <v>3398</v>
      </c>
    </row>
    <row r="2426" spans="1:1">
      <c r="A2426" t="s">
        <v>3399</v>
      </c>
    </row>
    <row r="2427" spans="1:1">
      <c r="A2427" t="s">
        <v>3400</v>
      </c>
    </row>
    <row r="2428" spans="1:1">
      <c r="A2428" t="s">
        <v>3401</v>
      </c>
    </row>
    <row r="2429" spans="1:1">
      <c r="A2429" t="s">
        <v>3402</v>
      </c>
    </row>
    <row r="2430" spans="1:1">
      <c r="A2430" t="s">
        <v>3403</v>
      </c>
    </row>
    <row r="2431" spans="1:1">
      <c r="A2431" t="s">
        <v>3404</v>
      </c>
    </row>
    <row r="2432" spans="1:1">
      <c r="A2432" t="s">
        <v>3405</v>
      </c>
    </row>
    <row r="2433" spans="1:1">
      <c r="A2433" t="s">
        <v>3406</v>
      </c>
    </row>
    <row r="2434" spans="1:1">
      <c r="A2434" t="s">
        <v>3407</v>
      </c>
    </row>
    <row r="2435" spans="1:1">
      <c r="A2435" t="s">
        <v>3408</v>
      </c>
    </row>
    <row r="2436" spans="1:1">
      <c r="A2436" t="s">
        <v>3409</v>
      </c>
    </row>
    <row r="2437" spans="1:1">
      <c r="A2437" t="s">
        <v>3410</v>
      </c>
    </row>
    <row r="2438" spans="1:1">
      <c r="A2438" t="s">
        <v>3411</v>
      </c>
    </row>
    <row r="2439" spans="1:1">
      <c r="A2439" t="s">
        <v>3412</v>
      </c>
    </row>
    <row r="2440" spans="1:1">
      <c r="A2440" t="s">
        <v>3413</v>
      </c>
    </row>
    <row r="2441" spans="1:1">
      <c r="A2441" t="s">
        <v>3414</v>
      </c>
    </row>
    <row r="2442" spans="1:1">
      <c r="A2442" t="s">
        <v>3415</v>
      </c>
    </row>
    <row r="2443" spans="1:1">
      <c r="A2443" t="s">
        <v>3416</v>
      </c>
    </row>
    <row r="2444" spans="1:1">
      <c r="A2444" t="s">
        <v>3417</v>
      </c>
    </row>
    <row r="2445" spans="1:1">
      <c r="A2445" t="s">
        <v>3418</v>
      </c>
    </row>
    <row r="2446" spans="1:1">
      <c r="A2446" t="s">
        <v>3419</v>
      </c>
    </row>
    <row r="2447" spans="1:1">
      <c r="A2447" t="s">
        <v>3420</v>
      </c>
    </row>
    <row r="2448" spans="1:1">
      <c r="A2448" t="s">
        <v>3419</v>
      </c>
    </row>
    <row r="2449" spans="1:1">
      <c r="A2449" t="s">
        <v>3421</v>
      </c>
    </row>
    <row r="2450" spans="1:1">
      <c r="A2450" t="s">
        <v>3422</v>
      </c>
    </row>
    <row r="2451" spans="1:1">
      <c r="A2451" t="s">
        <v>3423</v>
      </c>
    </row>
    <row r="2452" spans="1:1">
      <c r="A2452" t="s">
        <v>3424</v>
      </c>
    </row>
    <row r="2453" spans="1:1">
      <c r="A2453" t="s">
        <v>3425</v>
      </c>
    </row>
    <row r="2454" spans="1:1">
      <c r="A2454" t="s">
        <v>3426</v>
      </c>
    </row>
    <row r="2455" spans="1:1">
      <c r="A2455" t="s">
        <v>3427</v>
      </c>
    </row>
    <row r="2456" spans="1:1">
      <c r="A2456" t="s">
        <v>3428</v>
      </c>
    </row>
    <row r="2457" spans="1:1">
      <c r="A2457" t="s">
        <v>3429</v>
      </c>
    </row>
    <row r="2458" spans="1:1">
      <c r="A2458" t="s">
        <v>3430</v>
      </c>
    </row>
    <row r="2459" spans="1:1">
      <c r="A2459" t="s">
        <v>3431</v>
      </c>
    </row>
    <row r="2460" spans="1:1">
      <c r="A2460" t="s">
        <v>3432</v>
      </c>
    </row>
    <row r="2461" spans="1:1">
      <c r="A2461" t="s">
        <v>3433</v>
      </c>
    </row>
    <row r="2462" spans="1:1">
      <c r="A2462" t="s">
        <v>3434</v>
      </c>
    </row>
    <row r="2463" spans="1:1">
      <c r="A2463" t="s">
        <v>3435</v>
      </c>
    </row>
    <row r="2464" spans="1:1">
      <c r="A2464" t="s">
        <v>3436</v>
      </c>
    </row>
    <row r="2465" spans="1:1">
      <c r="A2465" t="s">
        <v>3437</v>
      </c>
    </row>
    <row r="2466" spans="1:1">
      <c r="A2466" t="s">
        <v>3438</v>
      </c>
    </row>
    <row r="2467" spans="1:1">
      <c r="A2467" t="s">
        <v>3439</v>
      </c>
    </row>
    <row r="2468" spans="1:1">
      <c r="A2468" t="s">
        <v>3440</v>
      </c>
    </row>
    <row r="2469" spans="1:1">
      <c r="A2469" t="s">
        <v>3441</v>
      </c>
    </row>
    <row r="2470" spans="1:1">
      <c r="A2470" t="s">
        <v>3442</v>
      </c>
    </row>
    <row r="2471" spans="1:1">
      <c r="A2471" t="s">
        <v>3443</v>
      </c>
    </row>
    <row r="2472" spans="1:1">
      <c r="A2472" t="s">
        <v>3444</v>
      </c>
    </row>
    <row r="2473" spans="1:1">
      <c r="A2473" t="s">
        <v>3445</v>
      </c>
    </row>
    <row r="2474" spans="1:1">
      <c r="A2474" t="s">
        <v>3446</v>
      </c>
    </row>
    <row r="2475" spans="1:1">
      <c r="A2475" t="s">
        <v>3447</v>
      </c>
    </row>
    <row r="2476" spans="1:1">
      <c r="A2476" t="s">
        <v>3448</v>
      </c>
    </row>
    <row r="2477" spans="1:1">
      <c r="A2477" t="s">
        <v>3449</v>
      </c>
    </row>
    <row r="2478" spans="1:1">
      <c r="A2478" t="s">
        <v>3450</v>
      </c>
    </row>
    <row r="2479" spans="1:1">
      <c r="A2479" t="s">
        <v>3451</v>
      </c>
    </row>
    <row r="2480" spans="1:1">
      <c r="A2480" t="s">
        <v>3452</v>
      </c>
    </row>
    <row r="2481" spans="1:1">
      <c r="A2481" t="s">
        <v>3453</v>
      </c>
    </row>
    <row r="2482" spans="1:1">
      <c r="A2482" t="s">
        <v>3454</v>
      </c>
    </row>
    <row r="2483" spans="1:1">
      <c r="A2483" t="s">
        <v>3455</v>
      </c>
    </row>
    <row r="2484" spans="1:1">
      <c r="A2484" t="s">
        <v>3456</v>
      </c>
    </row>
    <row r="2485" spans="1:1">
      <c r="A2485" t="s">
        <v>3457</v>
      </c>
    </row>
    <row r="2486" spans="1:1">
      <c r="A2486" t="s">
        <v>3458</v>
      </c>
    </row>
    <row r="2487" spans="1:1">
      <c r="A2487" t="s">
        <v>3459</v>
      </c>
    </row>
    <row r="2488" spans="1:1">
      <c r="A2488" t="s">
        <v>3460</v>
      </c>
    </row>
    <row r="2489" spans="1:1">
      <c r="A2489" t="s">
        <v>3461</v>
      </c>
    </row>
    <row r="2490" spans="1:1">
      <c r="A2490" t="s">
        <v>3462</v>
      </c>
    </row>
    <row r="2491" spans="1:1">
      <c r="A2491" t="s">
        <v>3463</v>
      </c>
    </row>
    <row r="2492" spans="1:1">
      <c r="A2492" t="s">
        <v>3464</v>
      </c>
    </row>
    <row r="2493" spans="1:1">
      <c r="A2493" t="s">
        <v>3465</v>
      </c>
    </row>
    <row r="2494" spans="1:1">
      <c r="A2494" t="s">
        <v>3466</v>
      </c>
    </row>
    <row r="2495" spans="1:1">
      <c r="A2495" t="s">
        <v>3467</v>
      </c>
    </row>
    <row r="2496" spans="1:1">
      <c r="A2496" t="s">
        <v>3468</v>
      </c>
    </row>
    <row r="2497" spans="1:1">
      <c r="A2497" t="s">
        <v>3469</v>
      </c>
    </row>
    <row r="2498" spans="1:1">
      <c r="A2498" t="s">
        <v>3470</v>
      </c>
    </row>
    <row r="2499" spans="1:1">
      <c r="A2499" t="s">
        <v>3471</v>
      </c>
    </row>
    <row r="2500" spans="1:1">
      <c r="A2500" t="s">
        <v>3472</v>
      </c>
    </row>
    <row r="2501" spans="1:1">
      <c r="A2501" t="s">
        <v>3473</v>
      </c>
    </row>
    <row r="2502" spans="1:1">
      <c r="A2502" t="s">
        <v>3474</v>
      </c>
    </row>
    <row r="2503" spans="1:1">
      <c r="A2503" t="s">
        <v>3475</v>
      </c>
    </row>
    <row r="2504" spans="1:1">
      <c r="A2504" t="s">
        <v>3476</v>
      </c>
    </row>
    <row r="2505" spans="1:1">
      <c r="A2505" t="s">
        <v>3477</v>
      </c>
    </row>
    <row r="2506" spans="1:1">
      <c r="A2506" t="s">
        <v>3478</v>
      </c>
    </row>
    <row r="2507" spans="1:1">
      <c r="A2507" t="s">
        <v>3479</v>
      </c>
    </row>
    <row r="2508" spans="1:1">
      <c r="A2508" t="s">
        <v>3480</v>
      </c>
    </row>
    <row r="2509" spans="1:1">
      <c r="A2509" t="s">
        <v>3481</v>
      </c>
    </row>
    <row r="2510" spans="1:1">
      <c r="A2510" t="s">
        <v>3482</v>
      </c>
    </row>
    <row r="2511" spans="1:1">
      <c r="A2511" t="s">
        <v>3483</v>
      </c>
    </row>
    <row r="2512" spans="1:1">
      <c r="A2512" t="s">
        <v>3484</v>
      </c>
    </row>
    <row r="2513" spans="1:1">
      <c r="A2513" t="s">
        <v>3485</v>
      </c>
    </row>
    <row r="2514" spans="1:1">
      <c r="A2514" t="s">
        <v>3486</v>
      </c>
    </row>
    <row r="2515" spans="1:1">
      <c r="A2515" t="s">
        <v>3487</v>
      </c>
    </row>
    <row r="2516" spans="1:1">
      <c r="A2516" t="s">
        <v>3488</v>
      </c>
    </row>
    <row r="2517" spans="1:1">
      <c r="A2517" t="s">
        <v>3489</v>
      </c>
    </row>
    <row r="2518" spans="1:1">
      <c r="A2518" t="s">
        <v>3490</v>
      </c>
    </row>
    <row r="2519" spans="1:1">
      <c r="A2519" t="s">
        <v>3491</v>
      </c>
    </row>
    <row r="2520" spans="1:1">
      <c r="A2520" t="s">
        <v>3492</v>
      </c>
    </row>
    <row r="2521" spans="1:1">
      <c r="A2521" t="s">
        <v>3493</v>
      </c>
    </row>
    <row r="2522" spans="1:1">
      <c r="A2522" t="s">
        <v>3494</v>
      </c>
    </row>
    <row r="2523" spans="1:1">
      <c r="A2523" t="s">
        <v>3495</v>
      </c>
    </row>
    <row r="2524" spans="1:1">
      <c r="A2524" t="s">
        <v>3496</v>
      </c>
    </row>
    <row r="2525" spans="1:1">
      <c r="A2525" t="s">
        <v>3497</v>
      </c>
    </row>
    <row r="2526" spans="1:1">
      <c r="A2526" t="s">
        <v>3498</v>
      </c>
    </row>
    <row r="2527" spans="1:1">
      <c r="A2527" t="s">
        <v>3499</v>
      </c>
    </row>
    <row r="2528" spans="1:1">
      <c r="A2528" t="s">
        <v>3500</v>
      </c>
    </row>
    <row r="2529" spans="1:1">
      <c r="A2529" t="s">
        <v>3501</v>
      </c>
    </row>
    <row r="2530" spans="1:1">
      <c r="A2530" t="s">
        <v>3502</v>
      </c>
    </row>
    <row r="2531" spans="1:1">
      <c r="A2531" t="s">
        <v>3503</v>
      </c>
    </row>
    <row r="2532" spans="1:1">
      <c r="A2532" t="s">
        <v>3504</v>
      </c>
    </row>
    <row r="2533" spans="1:1">
      <c r="A2533" t="s">
        <v>3505</v>
      </c>
    </row>
    <row r="2534" spans="1:1">
      <c r="A2534" t="s">
        <v>3506</v>
      </c>
    </row>
    <row r="2535" spans="1:1">
      <c r="A2535" t="s">
        <v>3507</v>
      </c>
    </row>
    <row r="2536" spans="1:1">
      <c r="A2536" t="s">
        <v>3508</v>
      </c>
    </row>
    <row r="2537" spans="1:1">
      <c r="A2537" t="s">
        <v>3509</v>
      </c>
    </row>
    <row r="2538" spans="1:1">
      <c r="A2538" t="s">
        <v>3510</v>
      </c>
    </row>
    <row r="2539" spans="1:1">
      <c r="A2539" t="s">
        <v>3511</v>
      </c>
    </row>
    <row r="2540" spans="1:1">
      <c r="A2540" t="s">
        <v>3512</v>
      </c>
    </row>
    <row r="2541" spans="1:1">
      <c r="A2541" t="s">
        <v>3513</v>
      </c>
    </row>
    <row r="2542" spans="1:1">
      <c r="A2542" t="s">
        <v>3514</v>
      </c>
    </row>
    <row r="2543" spans="1:1">
      <c r="A2543" t="s">
        <v>3515</v>
      </c>
    </row>
    <row r="2544" spans="1:1">
      <c r="A2544" t="s">
        <v>3516</v>
      </c>
    </row>
    <row r="2545" spans="1:1">
      <c r="A2545" t="s">
        <v>3517</v>
      </c>
    </row>
    <row r="2546" spans="1:1">
      <c r="A2546" t="s">
        <v>3518</v>
      </c>
    </row>
    <row r="2547" spans="1:1">
      <c r="A2547" t="s">
        <v>3519</v>
      </c>
    </row>
    <row r="2548" spans="1:1">
      <c r="A2548" t="s">
        <v>3520</v>
      </c>
    </row>
    <row r="2549" spans="1:1">
      <c r="A2549" t="s">
        <v>3521</v>
      </c>
    </row>
    <row r="2550" spans="1:1">
      <c r="A2550" t="s">
        <v>3522</v>
      </c>
    </row>
    <row r="2551" spans="1:1">
      <c r="A2551" t="s">
        <v>3523</v>
      </c>
    </row>
    <row r="2552" spans="1:1">
      <c r="A2552" t="s">
        <v>3524</v>
      </c>
    </row>
    <row r="2553" spans="1:1">
      <c r="A2553" t="s">
        <v>3525</v>
      </c>
    </row>
    <row r="2554" spans="1:1">
      <c r="A2554" t="s">
        <v>3526</v>
      </c>
    </row>
    <row r="2555" spans="1:1">
      <c r="A2555" t="s">
        <v>3527</v>
      </c>
    </row>
    <row r="2556" spans="1:1">
      <c r="A2556" t="s">
        <v>3528</v>
      </c>
    </row>
    <row r="2557" spans="1:1">
      <c r="A2557" t="s">
        <v>3529</v>
      </c>
    </row>
    <row r="2558" spans="1:1">
      <c r="A2558" t="s">
        <v>3530</v>
      </c>
    </row>
    <row r="2559" spans="1:1">
      <c r="A2559" t="s">
        <v>3531</v>
      </c>
    </row>
    <row r="2560" spans="1:1">
      <c r="A2560" t="s">
        <v>3532</v>
      </c>
    </row>
    <row r="2561" spans="1:1">
      <c r="A2561" t="s">
        <v>3533</v>
      </c>
    </row>
    <row r="2562" spans="1:1">
      <c r="A2562" t="s">
        <v>3534</v>
      </c>
    </row>
    <row r="2563" spans="1:1">
      <c r="A2563" t="s">
        <v>3535</v>
      </c>
    </row>
    <row r="2564" spans="1:1">
      <c r="A2564" t="s">
        <v>3536</v>
      </c>
    </row>
    <row r="2565" spans="1:1">
      <c r="A2565" t="s">
        <v>3537</v>
      </c>
    </row>
    <row r="2566" spans="1:1">
      <c r="A2566" t="s">
        <v>3538</v>
      </c>
    </row>
    <row r="2567" spans="1:1">
      <c r="A2567" t="s">
        <v>3539</v>
      </c>
    </row>
    <row r="2568" spans="1:1">
      <c r="A2568" t="s">
        <v>3540</v>
      </c>
    </row>
    <row r="2569" spans="1:1">
      <c r="A2569" t="s">
        <v>3541</v>
      </c>
    </row>
    <row r="2570" spans="1:1">
      <c r="A2570" t="s">
        <v>3542</v>
      </c>
    </row>
    <row r="2571" spans="1:1">
      <c r="A2571" t="s">
        <v>3543</v>
      </c>
    </row>
    <row r="2572" spans="1:1">
      <c r="A2572" t="s">
        <v>3544</v>
      </c>
    </row>
    <row r="2573" spans="1:1">
      <c r="A2573" t="s">
        <v>3545</v>
      </c>
    </row>
    <row r="2574" spans="1:1">
      <c r="A2574" t="s">
        <v>3540</v>
      </c>
    </row>
    <row r="2575" spans="1:1">
      <c r="A2575" t="s">
        <v>3546</v>
      </c>
    </row>
    <row r="2576" spans="1:1">
      <c r="A2576" t="s">
        <v>3547</v>
      </c>
    </row>
    <row r="2577" spans="1:1">
      <c r="A2577" t="s">
        <v>3548</v>
      </c>
    </row>
    <row r="2578" spans="1:1">
      <c r="A2578" t="s">
        <v>3549</v>
      </c>
    </row>
    <row r="2579" spans="1:1">
      <c r="A2579" t="s">
        <v>3550</v>
      </c>
    </row>
    <row r="2580" spans="1:1">
      <c r="A2580" t="s">
        <v>3551</v>
      </c>
    </row>
    <row r="2581" spans="1:1">
      <c r="A2581" t="s">
        <v>3552</v>
      </c>
    </row>
    <row r="2582" spans="1:1">
      <c r="A2582" t="s">
        <v>3553</v>
      </c>
    </row>
    <row r="2583" spans="1:1">
      <c r="A2583" t="s">
        <v>3554</v>
      </c>
    </row>
    <row r="2584" spans="1:1">
      <c r="A2584" t="s">
        <v>3555</v>
      </c>
    </row>
    <row r="2585" spans="1:1">
      <c r="A2585" t="s">
        <v>3556</v>
      </c>
    </row>
    <row r="2586" spans="1:1">
      <c r="A2586" t="s">
        <v>3557</v>
      </c>
    </row>
    <row r="2587" spans="1:1">
      <c r="A2587" t="s">
        <v>3558</v>
      </c>
    </row>
    <row r="2588" spans="1:1">
      <c r="A2588" t="s">
        <v>3559</v>
      </c>
    </row>
    <row r="2589" spans="1:1">
      <c r="A2589" t="s">
        <v>3560</v>
      </c>
    </row>
    <row r="2590" spans="1:1">
      <c r="A2590" t="s">
        <v>3561</v>
      </c>
    </row>
    <row r="2591" spans="1:1">
      <c r="A2591" t="s">
        <v>3562</v>
      </c>
    </row>
    <row r="2592" spans="1:1">
      <c r="A2592" t="s">
        <v>3563</v>
      </c>
    </row>
    <row r="2593" spans="1:1">
      <c r="A2593" t="s">
        <v>3564</v>
      </c>
    </row>
    <row r="2594" spans="1:1">
      <c r="A2594" t="s">
        <v>3565</v>
      </c>
    </row>
    <row r="2595" spans="1:1">
      <c r="A2595" t="s">
        <v>3566</v>
      </c>
    </row>
    <row r="2596" spans="1:1">
      <c r="A2596" t="s">
        <v>3567</v>
      </c>
    </row>
    <row r="2597" spans="1:1">
      <c r="A2597" t="s">
        <v>3568</v>
      </c>
    </row>
    <row r="2598" spans="1:1">
      <c r="A2598" t="s">
        <v>3569</v>
      </c>
    </row>
    <row r="2599" spans="1:1">
      <c r="A2599" t="s">
        <v>3570</v>
      </c>
    </row>
    <row r="2600" spans="1:1">
      <c r="A2600" t="s">
        <v>3571</v>
      </c>
    </row>
    <row r="2601" spans="1:1">
      <c r="A2601" t="s">
        <v>3572</v>
      </c>
    </row>
    <row r="2602" spans="1:1">
      <c r="A2602" t="s">
        <v>3573</v>
      </c>
    </row>
    <row r="2603" spans="1:1">
      <c r="A2603" t="s">
        <v>3574</v>
      </c>
    </row>
    <row r="2604" spans="1:1">
      <c r="A2604" t="s">
        <v>3575</v>
      </c>
    </row>
    <row r="2605" spans="1:1">
      <c r="A2605" t="s">
        <v>3576</v>
      </c>
    </row>
    <row r="2606" spans="1:1">
      <c r="A2606" t="s">
        <v>3577</v>
      </c>
    </row>
    <row r="2607" spans="1:1">
      <c r="A2607" t="s">
        <v>3578</v>
      </c>
    </row>
    <row r="2608" spans="1:1">
      <c r="A2608" t="s">
        <v>3579</v>
      </c>
    </row>
    <row r="2609" spans="1:1">
      <c r="A2609" t="s">
        <v>3580</v>
      </c>
    </row>
    <row r="2610" spans="1:1">
      <c r="A2610" t="s">
        <v>3581</v>
      </c>
    </row>
    <row r="2611" spans="1:1">
      <c r="A2611" t="s">
        <v>3582</v>
      </c>
    </row>
    <row r="2612" spans="1:1">
      <c r="A2612" t="s">
        <v>3583</v>
      </c>
    </row>
    <row r="2613" spans="1:1">
      <c r="A2613" t="s">
        <v>3584</v>
      </c>
    </row>
    <row r="2614" spans="1:1">
      <c r="A2614" t="s">
        <v>3585</v>
      </c>
    </row>
    <row r="2615" spans="1:1">
      <c r="A2615" t="s">
        <v>3586</v>
      </c>
    </row>
    <row r="2616" spans="1:1">
      <c r="A2616" t="s">
        <v>3587</v>
      </c>
    </row>
    <row r="2617" spans="1:1">
      <c r="A2617" t="s">
        <v>3588</v>
      </c>
    </row>
    <row r="2618" spans="1:1">
      <c r="A2618" t="s">
        <v>3589</v>
      </c>
    </row>
    <row r="2619" spans="1:1">
      <c r="A2619" t="s">
        <v>3590</v>
      </c>
    </row>
    <row r="2620" spans="1:1">
      <c r="A2620" t="s">
        <v>3591</v>
      </c>
    </row>
    <row r="2621" spans="1:1">
      <c r="A2621" t="s">
        <v>3592</v>
      </c>
    </row>
    <row r="2622" spans="1:1">
      <c r="A2622" t="s">
        <v>3593</v>
      </c>
    </row>
    <row r="2623" spans="1:1">
      <c r="A2623" t="s">
        <v>3594</v>
      </c>
    </row>
    <row r="2624" spans="1:1">
      <c r="A2624" t="s">
        <v>3595</v>
      </c>
    </row>
    <row r="2625" spans="1:1">
      <c r="A2625" t="s">
        <v>3596</v>
      </c>
    </row>
    <row r="2626" spans="1:1">
      <c r="A2626" t="s">
        <v>3597</v>
      </c>
    </row>
    <row r="2627" spans="1:1">
      <c r="A2627" t="s">
        <v>3598</v>
      </c>
    </row>
    <row r="2628" spans="1:1">
      <c r="A2628" t="s">
        <v>3599</v>
      </c>
    </row>
    <row r="2629" spans="1:1">
      <c r="A2629" t="s">
        <v>3600</v>
      </c>
    </row>
    <row r="2630" spans="1:1">
      <c r="A2630" t="s">
        <v>3601</v>
      </c>
    </row>
    <row r="2631" spans="1:1">
      <c r="A2631" t="s">
        <v>3602</v>
      </c>
    </row>
    <row r="2632" spans="1:1">
      <c r="A2632" t="s">
        <v>3603</v>
      </c>
    </row>
    <row r="2633" spans="1:1">
      <c r="A2633" t="s">
        <v>3604</v>
      </c>
    </row>
    <row r="2634" spans="1:1">
      <c r="A2634" t="s">
        <v>3605</v>
      </c>
    </row>
    <row r="2635" spans="1:1">
      <c r="A2635" t="s">
        <v>3606</v>
      </c>
    </row>
    <row r="2636" spans="1:1">
      <c r="A2636" t="s">
        <v>3607</v>
      </c>
    </row>
    <row r="2637" spans="1:1">
      <c r="A2637" t="s">
        <v>3608</v>
      </c>
    </row>
    <row r="2638" spans="1:1">
      <c r="A2638" t="s">
        <v>3609</v>
      </c>
    </row>
    <row r="2639" spans="1:1">
      <c r="A2639" t="s">
        <v>3610</v>
      </c>
    </row>
    <row r="2640" spans="1:1">
      <c r="A2640" t="s">
        <v>3611</v>
      </c>
    </row>
    <row r="2641" spans="1:1">
      <c r="A2641" t="s">
        <v>3612</v>
      </c>
    </row>
    <row r="2642" spans="1:1">
      <c r="A2642" t="s">
        <v>3613</v>
      </c>
    </row>
    <row r="2643" spans="1:1">
      <c r="A2643" t="s">
        <v>3614</v>
      </c>
    </row>
    <row r="2644" spans="1:1">
      <c r="A2644" t="s">
        <v>3615</v>
      </c>
    </row>
    <row r="2645" spans="1:1">
      <c r="A2645" t="s">
        <v>3616</v>
      </c>
    </row>
    <row r="2646" spans="1:1">
      <c r="A2646" t="s">
        <v>3617</v>
      </c>
    </row>
    <row r="2647" spans="1:1">
      <c r="A2647" t="s">
        <v>3618</v>
      </c>
    </row>
    <row r="2648" spans="1:1">
      <c r="A2648" t="s">
        <v>3619</v>
      </c>
    </row>
    <row r="2649" spans="1:1">
      <c r="A2649" t="s">
        <v>3620</v>
      </c>
    </row>
    <row r="2650" spans="1:1">
      <c r="A2650" t="s">
        <v>3621</v>
      </c>
    </row>
    <row r="2651" spans="1:1">
      <c r="A2651" t="s">
        <v>3622</v>
      </c>
    </row>
    <row r="2652" spans="1:1">
      <c r="A2652" t="s">
        <v>3623</v>
      </c>
    </row>
    <row r="2653" spans="1:1">
      <c r="A2653" t="s">
        <v>3624</v>
      </c>
    </row>
    <row r="2654" spans="1:1">
      <c r="A2654" t="s">
        <v>3625</v>
      </c>
    </row>
    <row r="2655" spans="1:1">
      <c r="A2655" t="s">
        <v>3626</v>
      </c>
    </row>
    <row r="2656" spans="1:1">
      <c r="A2656" t="s">
        <v>3627</v>
      </c>
    </row>
    <row r="2657" spans="1:1">
      <c r="A2657" t="s">
        <v>3628</v>
      </c>
    </row>
    <row r="2658" spans="1:1">
      <c r="A2658" t="s">
        <v>3629</v>
      </c>
    </row>
    <row r="2659" spans="1:1">
      <c r="A2659" t="s">
        <v>3630</v>
      </c>
    </row>
    <row r="2660" spans="1:1">
      <c r="A2660" t="s">
        <v>3631</v>
      </c>
    </row>
    <row r="2661" spans="1:1">
      <c r="A2661" t="s">
        <v>3632</v>
      </c>
    </row>
    <row r="2662" spans="1:1">
      <c r="A2662" t="s">
        <v>3633</v>
      </c>
    </row>
    <row r="2663" spans="1:1">
      <c r="A2663" t="s">
        <v>3634</v>
      </c>
    </row>
    <row r="2664" spans="1:1">
      <c r="A2664" t="s">
        <v>3635</v>
      </c>
    </row>
    <row r="2665" spans="1:1">
      <c r="A2665" t="s">
        <v>3636</v>
      </c>
    </row>
    <row r="2666" spans="1:1">
      <c r="A2666" t="s">
        <v>3637</v>
      </c>
    </row>
    <row r="2667" spans="1:1">
      <c r="A2667" t="s">
        <v>3638</v>
      </c>
    </row>
    <row r="2668" spans="1:1">
      <c r="A2668" t="s">
        <v>3639</v>
      </c>
    </row>
    <row r="2669" spans="1:1">
      <c r="A2669" t="s">
        <v>3640</v>
      </c>
    </row>
    <row r="2670" spans="1:1">
      <c r="A2670" t="s">
        <v>3641</v>
      </c>
    </row>
    <row r="2671" spans="1:1">
      <c r="A2671" t="s">
        <v>3642</v>
      </c>
    </row>
    <row r="2672" spans="1:1">
      <c r="A2672" t="s">
        <v>3643</v>
      </c>
    </row>
    <row r="2673" spans="1:1">
      <c r="A2673" t="s">
        <v>3644</v>
      </c>
    </row>
    <row r="2674" spans="1:1">
      <c r="A2674" t="s">
        <v>3645</v>
      </c>
    </row>
    <row r="2675" spans="1:1">
      <c r="A2675" t="s">
        <v>3646</v>
      </c>
    </row>
    <row r="2676" spans="1:1">
      <c r="A2676" t="s">
        <v>3647</v>
      </c>
    </row>
    <row r="2677" spans="1:1">
      <c r="A2677" t="s">
        <v>3648</v>
      </c>
    </row>
    <row r="2678" spans="1:1">
      <c r="A2678" t="s">
        <v>3649</v>
      </c>
    </row>
    <row r="2679" spans="1:1">
      <c r="A2679" t="s">
        <v>3650</v>
      </c>
    </row>
    <row r="2680" spans="1:1">
      <c r="A2680" t="s">
        <v>3651</v>
      </c>
    </row>
    <row r="2681" spans="1:1">
      <c r="A2681" t="s">
        <v>3652</v>
      </c>
    </row>
    <row r="2682" spans="1:1">
      <c r="A2682" t="s">
        <v>3653</v>
      </c>
    </row>
    <row r="2683" spans="1:1">
      <c r="A2683" t="s">
        <v>3654</v>
      </c>
    </row>
    <row r="2684" spans="1:1">
      <c r="A2684" t="s">
        <v>3655</v>
      </c>
    </row>
    <row r="2685" spans="1:1">
      <c r="A2685" t="s">
        <v>3656</v>
      </c>
    </row>
    <row r="2686" spans="1:1">
      <c r="A2686" t="s">
        <v>3657</v>
      </c>
    </row>
    <row r="2687" spans="1:1">
      <c r="A2687" t="s">
        <v>3658</v>
      </c>
    </row>
    <row r="2688" spans="1:1">
      <c r="A2688" t="s">
        <v>3659</v>
      </c>
    </row>
    <row r="2689" spans="1:1">
      <c r="A2689" t="s">
        <v>3660</v>
      </c>
    </row>
    <row r="2690" spans="1:1">
      <c r="A2690" t="s">
        <v>3661</v>
      </c>
    </row>
    <row r="2691" spans="1:1">
      <c r="A2691" t="s">
        <v>3662</v>
      </c>
    </row>
    <row r="2692" spans="1:1">
      <c r="A2692" t="s">
        <v>3663</v>
      </c>
    </row>
    <row r="2693" spans="1:1">
      <c r="A2693" t="s">
        <v>3664</v>
      </c>
    </row>
    <row r="2694" spans="1:1">
      <c r="A2694" t="s">
        <v>3665</v>
      </c>
    </row>
    <row r="2695" spans="1:1">
      <c r="A2695" t="s">
        <v>3666</v>
      </c>
    </row>
    <row r="2696" spans="1:1">
      <c r="A2696" t="s">
        <v>3667</v>
      </c>
    </row>
    <row r="2697" spans="1:1">
      <c r="A2697" t="s">
        <v>3668</v>
      </c>
    </row>
    <row r="2698" spans="1:1">
      <c r="A2698" t="s">
        <v>3669</v>
      </c>
    </row>
    <row r="2699" spans="1:1">
      <c r="A2699" t="s">
        <v>3670</v>
      </c>
    </row>
    <row r="2700" spans="1:1">
      <c r="A2700" t="s">
        <v>3671</v>
      </c>
    </row>
    <row r="2701" spans="1:1">
      <c r="A2701" t="s">
        <v>3672</v>
      </c>
    </row>
    <row r="2702" spans="1:1">
      <c r="A2702" t="s">
        <v>3673</v>
      </c>
    </row>
    <row r="2703" spans="1:1">
      <c r="A2703" t="s">
        <v>3674</v>
      </c>
    </row>
    <row r="2704" spans="1:1">
      <c r="A2704" t="s">
        <v>3675</v>
      </c>
    </row>
    <row r="2705" spans="1:1">
      <c r="A2705" t="s">
        <v>3676</v>
      </c>
    </row>
    <row r="2706" spans="1:1">
      <c r="A2706" t="s">
        <v>3677</v>
      </c>
    </row>
    <row r="2707" spans="1:1">
      <c r="A2707" t="s">
        <v>3678</v>
      </c>
    </row>
    <row r="2708" spans="1:1">
      <c r="A2708" t="s">
        <v>3679</v>
      </c>
    </row>
    <row r="2709" spans="1:1">
      <c r="A2709" t="s">
        <v>3680</v>
      </c>
    </row>
    <row r="2710" spans="1:1">
      <c r="A2710" t="s">
        <v>3681</v>
      </c>
    </row>
    <row r="2711" spans="1:1">
      <c r="A2711" t="s">
        <v>3682</v>
      </c>
    </row>
    <row r="2712" spans="1:1">
      <c r="A2712" t="s">
        <v>3683</v>
      </c>
    </row>
    <row r="2713" spans="1:1">
      <c r="A2713" t="s">
        <v>3684</v>
      </c>
    </row>
    <row r="2714" spans="1:1">
      <c r="A2714" t="s">
        <v>3685</v>
      </c>
    </row>
    <row r="2715" spans="1:1">
      <c r="A2715" t="s">
        <v>3686</v>
      </c>
    </row>
    <row r="2716" spans="1:1">
      <c r="A2716" t="s">
        <v>3687</v>
      </c>
    </row>
    <row r="2717" spans="1:1">
      <c r="A2717" t="s">
        <v>3688</v>
      </c>
    </row>
    <row r="2718" spans="1:1">
      <c r="A2718" t="s">
        <v>3689</v>
      </c>
    </row>
    <row r="2719" spans="1:1">
      <c r="A2719" t="s">
        <v>3690</v>
      </c>
    </row>
    <row r="2720" spans="1:1">
      <c r="A2720" t="s">
        <v>3691</v>
      </c>
    </row>
    <row r="2721" spans="1:1">
      <c r="A2721" t="s">
        <v>3692</v>
      </c>
    </row>
    <row r="2722" spans="1:1">
      <c r="A2722" t="s">
        <v>3693</v>
      </c>
    </row>
    <row r="2723" spans="1:1">
      <c r="A2723" t="s">
        <v>3694</v>
      </c>
    </row>
    <row r="2724" spans="1:1">
      <c r="A2724" t="s">
        <v>3695</v>
      </c>
    </row>
    <row r="2725" spans="1:1">
      <c r="A2725" t="s">
        <v>3696</v>
      </c>
    </row>
    <row r="2726" spans="1:1">
      <c r="A2726" t="s">
        <v>3697</v>
      </c>
    </row>
    <row r="2727" spans="1:1">
      <c r="A2727" t="s">
        <v>3698</v>
      </c>
    </row>
    <row r="2728" spans="1:1">
      <c r="A2728" t="s">
        <v>3699</v>
      </c>
    </row>
    <row r="2729" spans="1:1">
      <c r="A2729" t="s">
        <v>3700</v>
      </c>
    </row>
    <row r="2730" spans="1:1">
      <c r="A2730" t="s">
        <v>3701</v>
      </c>
    </row>
    <row r="2731" spans="1:1">
      <c r="A2731" t="s">
        <v>3702</v>
      </c>
    </row>
    <row r="2732" spans="1:1">
      <c r="A2732" t="s">
        <v>3703</v>
      </c>
    </row>
    <row r="2733" spans="1:1">
      <c r="A2733" t="s">
        <v>3704</v>
      </c>
    </row>
    <row r="2734" spans="1:1">
      <c r="A2734" t="s">
        <v>3705</v>
      </c>
    </row>
    <row r="2735" spans="1:1">
      <c r="A2735" t="s">
        <v>3706</v>
      </c>
    </row>
    <row r="2736" spans="1:1">
      <c r="A2736" t="s">
        <v>3707</v>
      </c>
    </row>
    <row r="2737" spans="1:1">
      <c r="A2737" t="s">
        <v>3708</v>
      </c>
    </row>
    <row r="2738" spans="1:1">
      <c r="A2738" t="s">
        <v>3709</v>
      </c>
    </row>
    <row r="2739" spans="1:1">
      <c r="A2739" t="s">
        <v>3710</v>
      </c>
    </row>
    <row r="2740" spans="1:1">
      <c r="A2740" t="s">
        <v>3711</v>
      </c>
    </row>
    <row r="2741" spans="1:1">
      <c r="A2741" t="s">
        <v>3712</v>
      </c>
    </row>
    <row r="2742" spans="1:1">
      <c r="A2742" t="s">
        <v>3713</v>
      </c>
    </row>
    <row r="2743" spans="1:1">
      <c r="A2743" t="s">
        <v>3714</v>
      </c>
    </row>
    <row r="2744" spans="1:1">
      <c r="A2744" t="s">
        <v>3715</v>
      </c>
    </row>
    <row r="2745" spans="1:1">
      <c r="A2745" t="s">
        <v>3716</v>
      </c>
    </row>
    <row r="2746" spans="1:1">
      <c r="A2746" t="s">
        <v>3717</v>
      </c>
    </row>
    <row r="2747" spans="1:1">
      <c r="A2747" t="s">
        <v>3718</v>
      </c>
    </row>
    <row r="2748" spans="1:1">
      <c r="A2748" t="s">
        <v>3719</v>
      </c>
    </row>
    <row r="2749" spans="1:1">
      <c r="A2749" t="s">
        <v>3720</v>
      </c>
    </row>
    <row r="2750" spans="1:1">
      <c r="A2750" t="s">
        <v>3721</v>
      </c>
    </row>
    <row r="2751" spans="1:1">
      <c r="A2751" t="s">
        <v>3722</v>
      </c>
    </row>
    <row r="2752" spans="1:1">
      <c r="A2752" t="s">
        <v>3723</v>
      </c>
    </row>
    <row r="2753" spans="1:1">
      <c r="A2753" t="s">
        <v>3724</v>
      </c>
    </row>
    <row r="2754" spans="1:1">
      <c r="A2754" t="s">
        <v>3725</v>
      </c>
    </row>
    <row r="2755" spans="1:1">
      <c r="A2755" t="s">
        <v>3726</v>
      </c>
    </row>
    <row r="2756" spans="1:1">
      <c r="A2756" t="s">
        <v>3727</v>
      </c>
    </row>
    <row r="2757" spans="1:1">
      <c r="A2757" t="s">
        <v>3728</v>
      </c>
    </row>
    <row r="2758" spans="1:1">
      <c r="A2758" t="s">
        <v>3729</v>
      </c>
    </row>
    <row r="2759" spans="1:1">
      <c r="A2759" t="s">
        <v>3730</v>
      </c>
    </row>
    <row r="2760" spans="1:1">
      <c r="A2760" t="s">
        <v>3731</v>
      </c>
    </row>
    <row r="2761" spans="1:1">
      <c r="A2761" t="s">
        <v>3732</v>
      </c>
    </row>
    <row r="2762" spans="1:1">
      <c r="A2762" t="s">
        <v>3733</v>
      </c>
    </row>
    <row r="2763" spans="1:1">
      <c r="A2763" t="s">
        <v>3734</v>
      </c>
    </row>
    <row r="2764" spans="1:1">
      <c r="A2764" t="s">
        <v>3735</v>
      </c>
    </row>
    <row r="2765" spans="1:1">
      <c r="A2765" t="s">
        <v>3736</v>
      </c>
    </row>
    <row r="2766" spans="1:1">
      <c r="A2766" t="s">
        <v>3737</v>
      </c>
    </row>
    <row r="2767" spans="1:1">
      <c r="A2767" t="s">
        <v>3738</v>
      </c>
    </row>
    <row r="2768" spans="1:1">
      <c r="A2768" t="s">
        <v>3739</v>
      </c>
    </row>
    <row r="2769" spans="1:1">
      <c r="A2769" t="s">
        <v>3740</v>
      </c>
    </row>
    <row r="2770" spans="1:1">
      <c r="A2770" t="s">
        <v>3741</v>
      </c>
    </row>
    <row r="2771" spans="1:1">
      <c r="A2771" t="s">
        <v>3742</v>
      </c>
    </row>
    <row r="2772" spans="1:1">
      <c r="A2772" t="s">
        <v>3743</v>
      </c>
    </row>
    <row r="2773" spans="1:1">
      <c r="A2773" t="s">
        <v>3744</v>
      </c>
    </row>
    <row r="2774" spans="1:1">
      <c r="A2774" t="s">
        <v>3745</v>
      </c>
    </row>
    <row r="2775" spans="1:1">
      <c r="A2775" t="s">
        <v>3746</v>
      </c>
    </row>
    <row r="2776" spans="1:1">
      <c r="A2776" t="s">
        <v>3747</v>
      </c>
    </row>
    <row r="2777" spans="1:1">
      <c r="A2777" t="s">
        <v>3748</v>
      </c>
    </row>
    <row r="2778" spans="1:1">
      <c r="A2778" t="s">
        <v>3749</v>
      </c>
    </row>
    <row r="2779" spans="1:1">
      <c r="A2779" t="s">
        <v>3750</v>
      </c>
    </row>
    <row r="2780" spans="1:1">
      <c r="A2780" t="s">
        <v>3751</v>
      </c>
    </row>
    <row r="2781" spans="1:1">
      <c r="A2781" t="s">
        <v>3752</v>
      </c>
    </row>
    <row r="2782" spans="1:1">
      <c r="A2782" t="s">
        <v>3753</v>
      </c>
    </row>
    <row r="2783" spans="1:1">
      <c r="A2783" t="s">
        <v>3754</v>
      </c>
    </row>
    <row r="2784" spans="1:1">
      <c r="A2784" t="s">
        <v>3755</v>
      </c>
    </row>
    <row r="2785" spans="1:1">
      <c r="A2785" t="s">
        <v>3756</v>
      </c>
    </row>
    <row r="2786" spans="1:1">
      <c r="A2786" t="s">
        <v>3757</v>
      </c>
    </row>
    <row r="2787" spans="1:1">
      <c r="A2787" t="s">
        <v>3758</v>
      </c>
    </row>
    <row r="2788" spans="1:1">
      <c r="A2788" t="s">
        <v>3759</v>
      </c>
    </row>
    <row r="2789" spans="1:1">
      <c r="A2789" t="s">
        <v>3760</v>
      </c>
    </row>
    <row r="2790" spans="1:1">
      <c r="A2790" t="s">
        <v>3761</v>
      </c>
    </row>
    <row r="2791" spans="1:1">
      <c r="A2791" t="s">
        <v>3762</v>
      </c>
    </row>
    <row r="2792" spans="1:1">
      <c r="A2792" t="s">
        <v>3763</v>
      </c>
    </row>
    <row r="2793" spans="1:1">
      <c r="A2793" t="s">
        <v>3764</v>
      </c>
    </row>
    <row r="2794" spans="1:1">
      <c r="A2794" t="s">
        <v>3765</v>
      </c>
    </row>
    <row r="2795" spans="1:1">
      <c r="A2795" t="s">
        <v>3766</v>
      </c>
    </row>
    <row r="2796" spans="1:1">
      <c r="A2796" t="s">
        <v>3767</v>
      </c>
    </row>
    <row r="2797" spans="1:1">
      <c r="A2797" t="s">
        <v>3768</v>
      </c>
    </row>
    <row r="2798" spans="1:1">
      <c r="A2798" t="s">
        <v>3769</v>
      </c>
    </row>
    <row r="2799" spans="1:1">
      <c r="A2799" t="s">
        <v>3770</v>
      </c>
    </row>
    <row r="2800" spans="1:1">
      <c r="A2800" t="s">
        <v>3771</v>
      </c>
    </row>
    <row r="2801" spans="1:1">
      <c r="A2801" t="s">
        <v>3772</v>
      </c>
    </row>
    <row r="2802" spans="1:1">
      <c r="A2802" t="s">
        <v>3773</v>
      </c>
    </row>
    <row r="2803" spans="1:1">
      <c r="A2803" t="s">
        <v>3774</v>
      </c>
    </row>
    <row r="2804" spans="1:1">
      <c r="A2804" t="s">
        <v>3775</v>
      </c>
    </row>
    <row r="2805" spans="1:1">
      <c r="A2805" t="s">
        <v>3776</v>
      </c>
    </row>
    <row r="2806" spans="1:1">
      <c r="A2806" t="s">
        <v>3777</v>
      </c>
    </row>
    <row r="2807" spans="1:1">
      <c r="A2807" t="s">
        <v>3778</v>
      </c>
    </row>
    <row r="2808" spans="1:1">
      <c r="A2808" t="s">
        <v>3779</v>
      </c>
    </row>
    <row r="2809" spans="1:1">
      <c r="A2809" t="s">
        <v>3780</v>
      </c>
    </row>
    <row r="2810" spans="1:1">
      <c r="A2810" t="s">
        <v>3781</v>
      </c>
    </row>
    <row r="2811" spans="1:1">
      <c r="A2811" t="s">
        <v>3782</v>
      </c>
    </row>
    <row r="2812" spans="1:1">
      <c r="A2812" t="s">
        <v>3783</v>
      </c>
    </row>
    <row r="2813" spans="1:1">
      <c r="A2813" t="s">
        <v>3784</v>
      </c>
    </row>
    <row r="2814" spans="1:1">
      <c r="A2814" t="s">
        <v>3780</v>
      </c>
    </row>
    <row r="2815" spans="1:1">
      <c r="A2815" t="s">
        <v>3785</v>
      </c>
    </row>
    <row r="2816" spans="1:1">
      <c r="A2816" t="s">
        <v>3786</v>
      </c>
    </row>
    <row r="2817" spans="1:1">
      <c r="A2817" t="s">
        <v>3787</v>
      </c>
    </row>
    <row r="2818" spans="1:1">
      <c r="A2818" t="s">
        <v>3788</v>
      </c>
    </row>
    <row r="2819" spans="1:1">
      <c r="A2819" t="s">
        <v>3789</v>
      </c>
    </row>
    <row r="2820" spans="1:1">
      <c r="A2820" t="s">
        <v>3790</v>
      </c>
    </row>
    <row r="2821" spans="1:1">
      <c r="A2821" t="s">
        <v>3791</v>
      </c>
    </row>
    <row r="2822" spans="1:1">
      <c r="A2822" t="s">
        <v>3792</v>
      </c>
    </row>
    <row r="2823" spans="1:1">
      <c r="A2823" t="s">
        <v>3793</v>
      </c>
    </row>
    <row r="2824" spans="1:1">
      <c r="A2824" t="s">
        <v>3794</v>
      </c>
    </row>
    <row r="2825" spans="1:1">
      <c r="A2825" t="s">
        <v>3795</v>
      </c>
    </row>
    <row r="2826" spans="1:1">
      <c r="A2826" t="s">
        <v>3796</v>
      </c>
    </row>
    <row r="2827" spans="1:1">
      <c r="A2827" t="s">
        <v>3797</v>
      </c>
    </row>
    <row r="2828" spans="1:1">
      <c r="A2828" t="s">
        <v>3798</v>
      </c>
    </row>
    <row r="2829" spans="1:1">
      <c r="A2829" t="s">
        <v>3799</v>
      </c>
    </row>
    <row r="2830" spans="1:1">
      <c r="A2830" t="s">
        <v>3800</v>
      </c>
    </row>
    <row r="2831" spans="1:1">
      <c r="A2831" t="s">
        <v>3801</v>
      </c>
    </row>
    <row r="2832" spans="1:1">
      <c r="A2832" t="s">
        <v>3802</v>
      </c>
    </row>
    <row r="2833" spans="1:1">
      <c r="A2833" t="s">
        <v>3803</v>
      </c>
    </row>
    <row r="2834" spans="1:1">
      <c r="A2834" t="s">
        <v>3804</v>
      </c>
    </row>
    <row r="2835" spans="1:1">
      <c r="A2835" t="s">
        <v>3805</v>
      </c>
    </row>
    <row r="2836" spans="1:1">
      <c r="A2836" t="s">
        <v>3806</v>
      </c>
    </row>
    <row r="2837" spans="1:1">
      <c r="A2837" t="s">
        <v>3807</v>
      </c>
    </row>
    <row r="2838" spans="1:1">
      <c r="A2838" t="s">
        <v>3808</v>
      </c>
    </row>
    <row r="2839" spans="1:1">
      <c r="A2839" t="s">
        <v>3809</v>
      </c>
    </row>
    <row r="2840" spans="1:1">
      <c r="A2840" t="s">
        <v>3810</v>
      </c>
    </row>
    <row r="2841" spans="1:1">
      <c r="A2841" t="s">
        <v>3811</v>
      </c>
    </row>
    <row r="2842" spans="1:1">
      <c r="A2842" t="s">
        <v>3812</v>
      </c>
    </row>
    <row r="2843" spans="1:1">
      <c r="A2843" t="s">
        <v>3813</v>
      </c>
    </row>
    <row r="2844" spans="1:1">
      <c r="A2844" t="s">
        <v>3814</v>
      </c>
    </row>
    <row r="2845" spans="1:1">
      <c r="A2845" t="s">
        <v>3815</v>
      </c>
    </row>
    <row r="2846" spans="1:1">
      <c r="A2846" t="s">
        <v>3816</v>
      </c>
    </row>
    <row r="2847" spans="1:1">
      <c r="A2847" t="s">
        <v>3817</v>
      </c>
    </row>
    <row r="2848" spans="1:1">
      <c r="A2848" t="s">
        <v>3818</v>
      </c>
    </row>
    <row r="2849" spans="1:1">
      <c r="A2849" t="s">
        <v>3819</v>
      </c>
    </row>
    <row r="2850" spans="1:1">
      <c r="A2850" t="s">
        <v>3820</v>
      </c>
    </row>
    <row r="2851" spans="1:1">
      <c r="A2851" t="s">
        <v>3821</v>
      </c>
    </row>
    <row r="2852" spans="1:1">
      <c r="A2852" t="s">
        <v>3822</v>
      </c>
    </row>
    <row r="2853" spans="1:1">
      <c r="A2853" t="s">
        <v>3823</v>
      </c>
    </row>
    <row r="2854" spans="1:1">
      <c r="A2854" t="s">
        <v>3824</v>
      </c>
    </row>
    <row r="2855" spans="1:1">
      <c r="A2855" t="s">
        <v>3825</v>
      </c>
    </row>
    <row r="2856" spans="1:1">
      <c r="A2856" t="s">
        <v>3826</v>
      </c>
    </row>
    <row r="2857" spans="1:1">
      <c r="A2857" t="s">
        <v>3827</v>
      </c>
    </row>
    <row r="2858" spans="1:1">
      <c r="A2858" t="s">
        <v>3828</v>
      </c>
    </row>
    <row r="2859" spans="1:1">
      <c r="A2859" t="s">
        <v>3829</v>
      </c>
    </row>
    <row r="2860" spans="1:1">
      <c r="A2860" t="s">
        <v>3830</v>
      </c>
    </row>
    <row r="2861" spans="1:1">
      <c r="A2861" t="s">
        <v>3831</v>
      </c>
    </row>
    <row r="2862" spans="1:1">
      <c r="A2862" t="s">
        <v>3832</v>
      </c>
    </row>
    <row r="2863" spans="1:1">
      <c r="A2863" t="s">
        <v>3833</v>
      </c>
    </row>
    <row r="2864" spans="1:1">
      <c r="A2864" t="s">
        <v>3834</v>
      </c>
    </row>
    <row r="2865" spans="1:1">
      <c r="A2865" t="s">
        <v>3835</v>
      </c>
    </row>
    <row r="2866" spans="1:1">
      <c r="A2866" t="s">
        <v>3836</v>
      </c>
    </row>
    <row r="2867" spans="1:1">
      <c r="A2867" t="s">
        <v>3837</v>
      </c>
    </row>
    <row r="2868" spans="1:1">
      <c r="A2868" t="s">
        <v>3838</v>
      </c>
    </row>
    <row r="2869" spans="1:1">
      <c r="A2869" t="s">
        <v>3839</v>
      </c>
    </row>
    <row r="2870" spans="1:1">
      <c r="A2870" t="s">
        <v>3840</v>
      </c>
    </row>
    <row r="2871" spans="1:1">
      <c r="A2871" t="s">
        <v>3841</v>
      </c>
    </row>
    <row r="2872" spans="1:1">
      <c r="A2872" t="s">
        <v>3842</v>
      </c>
    </row>
    <row r="2873" spans="1:1">
      <c r="A2873" t="s">
        <v>3843</v>
      </c>
    </row>
    <row r="2874" spans="1:1">
      <c r="A2874" t="s">
        <v>3844</v>
      </c>
    </row>
    <row r="2875" spans="1:1">
      <c r="A2875" t="s">
        <v>3845</v>
      </c>
    </row>
    <row r="2876" spans="1:1">
      <c r="A2876" t="s">
        <v>3846</v>
      </c>
    </row>
    <row r="2877" spans="1:1">
      <c r="A2877" t="s">
        <v>3847</v>
      </c>
    </row>
    <row r="2878" spans="1:1">
      <c r="A2878" t="s">
        <v>3848</v>
      </c>
    </row>
    <row r="2879" spans="1:1">
      <c r="A2879" t="s">
        <v>3849</v>
      </c>
    </row>
    <row r="2880" spans="1:1">
      <c r="A2880" t="s">
        <v>3850</v>
      </c>
    </row>
    <row r="2881" spans="1:1">
      <c r="A2881" t="s">
        <v>3851</v>
      </c>
    </row>
    <row r="2882" spans="1:1">
      <c r="A2882" t="s">
        <v>3852</v>
      </c>
    </row>
    <row r="2883" spans="1:1">
      <c r="A2883" t="s">
        <v>3853</v>
      </c>
    </row>
    <row r="2884" spans="1:1">
      <c r="A2884" t="s">
        <v>3854</v>
      </c>
    </row>
    <row r="2885" spans="1:1">
      <c r="A2885" t="s">
        <v>3855</v>
      </c>
    </row>
    <row r="2886" spans="1:1">
      <c r="A2886" t="s">
        <v>3856</v>
      </c>
    </row>
    <row r="2887" spans="1:1">
      <c r="A2887" t="s">
        <v>3857</v>
      </c>
    </row>
    <row r="2888" spans="1:1">
      <c r="A2888" t="s">
        <v>3858</v>
      </c>
    </row>
    <row r="2889" spans="1:1">
      <c r="A2889" t="s">
        <v>3859</v>
      </c>
    </row>
    <row r="2890" spans="1:1">
      <c r="A2890" t="s">
        <v>3860</v>
      </c>
    </row>
    <row r="2891" spans="1:1">
      <c r="A2891" t="s">
        <v>3861</v>
      </c>
    </row>
    <row r="2892" spans="1:1">
      <c r="A2892" t="s">
        <v>3862</v>
      </c>
    </row>
    <row r="2893" spans="1:1">
      <c r="A2893" t="s">
        <v>3863</v>
      </c>
    </row>
    <row r="2894" spans="1:1">
      <c r="A2894" t="s">
        <v>3864</v>
      </c>
    </row>
    <row r="2895" spans="1:1">
      <c r="A2895" t="s">
        <v>3865</v>
      </c>
    </row>
    <row r="2896" spans="1:1">
      <c r="A2896" t="s">
        <v>3866</v>
      </c>
    </row>
    <row r="2897" spans="1:1">
      <c r="A2897" t="s">
        <v>3867</v>
      </c>
    </row>
    <row r="2898" spans="1:1">
      <c r="A2898" t="s">
        <v>3868</v>
      </c>
    </row>
    <row r="2899" spans="1:1">
      <c r="A2899" t="s">
        <v>3869</v>
      </c>
    </row>
    <row r="2900" spans="1:1">
      <c r="A2900" t="s">
        <v>3870</v>
      </c>
    </row>
    <row r="2901" spans="1:1">
      <c r="A2901" t="s">
        <v>3871</v>
      </c>
    </row>
    <row r="2902" spans="1:1">
      <c r="A2902" t="s">
        <v>3872</v>
      </c>
    </row>
    <row r="2903" spans="1:1">
      <c r="A2903" t="s">
        <v>3873</v>
      </c>
    </row>
    <row r="2904" spans="1:1">
      <c r="A2904" t="s">
        <v>3874</v>
      </c>
    </row>
    <row r="2905" spans="1:1">
      <c r="A2905" t="s">
        <v>3875</v>
      </c>
    </row>
    <row r="2906" spans="1:1">
      <c r="A2906" t="s">
        <v>3876</v>
      </c>
    </row>
    <row r="2907" spans="1:1">
      <c r="A2907" t="s">
        <v>3873</v>
      </c>
    </row>
    <row r="2908" spans="1:1">
      <c r="A2908" t="s">
        <v>3877</v>
      </c>
    </row>
    <row r="2909" spans="1:1">
      <c r="A2909" t="s">
        <v>3878</v>
      </c>
    </row>
    <row r="2910" spans="1:1">
      <c r="A2910" t="s">
        <v>3879</v>
      </c>
    </row>
    <row r="2911" spans="1:1">
      <c r="A2911" t="s">
        <v>3880</v>
      </c>
    </row>
    <row r="2912" spans="1:1">
      <c r="A2912" t="s">
        <v>3881</v>
      </c>
    </row>
    <row r="2913" spans="1:1">
      <c r="A2913" t="s">
        <v>3882</v>
      </c>
    </row>
    <row r="2914" spans="1:1">
      <c r="A2914" t="s">
        <v>3883</v>
      </c>
    </row>
    <row r="2915" spans="1:1">
      <c r="A2915" t="s">
        <v>3884</v>
      </c>
    </row>
    <row r="2916" spans="1:1">
      <c r="A2916" t="s">
        <v>3885</v>
      </c>
    </row>
    <row r="2917" spans="1:1">
      <c r="A2917" t="s">
        <v>3886</v>
      </c>
    </row>
    <row r="2918" spans="1:1">
      <c r="A2918" t="s">
        <v>3887</v>
      </c>
    </row>
    <row r="2919" spans="1:1">
      <c r="A2919" t="s">
        <v>3888</v>
      </c>
    </row>
    <row r="2920" spans="1:1">
      <c r="A2920" t="s">
        <v>3889</v>
      </c>
    </row>
    <row r="2921" spans="1:1">
      <c r="A2921" t="s">
        <v>3890</v>
      </c>
    </row>
    <row r="2922" spans="1:1">
      <c r="A2922" t="s">
        <v>3891</v>
      </c>
    </row>
    <row r="2923" spans="1:1">
      <c r="A2923" t="s">
        <v>3892</v>
      </c>
    </row>
    <row r="2924" spans="1:1">
      <c r="A2924" t="s">
        <v>3893</v>
      </c>
    </row>
    <row r="2925" spans="1:1">
      <c r="A2925" t="s">
        <v>3894</v>
      </c>
    </row>
    <row r="2926" spans="1:1">
      <c r="A2926" t="s">
        <v>3895</v>
      </c>
    </row>
    <row r="2927" spans="1:1">
      <c r="A2927" t="s">
        <v>3896</v>
      </c>
    </row>
    <row r="2928" spans="1:1">
      <c r="A2928" t="s">
        <v>3897</v>
      </c>
    </row>
    <row r="2929" spans="1:1">
      <c r="A2929" t="s">
        <v>3898</v>
      </c>
    </row>
    <row r="2930" spans="1:1">
      <c r="A2930" t="s">
        <v>3899</v>
      </c>
    </row>
    <row r="2931" spans="1:1">
      <c r="A2931" t="s">
        <v>3900</v>
      </c>
    </row>
    <row r="2932" spans="1:1">
      <c r="A2932" t="s">
        <v>3901</v>
      </c>
    </row>
    <row r="2933" spans="1:1">
      <c r="A2933" t="s">
        <v>3902</v>
      </c>
    </row>
    <row r="2934" spans="1:1">
      <c r="A2934" t="s">
        <v>3903</v>
      </c>
    </row>
    <row r="2935" spans="1:1">
      <c r="A2935" t="s">
        <v>3904</v>
      </c>
    </row>
    <row r="2936" spans="1:1">
      <c r="A2936" t="s">
        <v>3905</v>
      </c>
    </row>
    <row r="2937" spans="1:1">
      <c r="A2937" t="s">
        <v>3906</v>
      </c>
    </row>
    <row r="2938" spans="1:1">
      <c r="A2938" t="s">
        <v>3907</v>
      </c>
    </row>
    <row r="2939" spans="1:1">
      <c r="A2939" t="s">
        <v>3908</v>
      </c>
    </row>
    <row r="2940" spans="1:1">
      <c r="A2940" t="s">
        <v>3909</v>
      </c>
    </row>
    <row r="2941" spans="1:1">
      <c r="A2941" t="s">
        <v>3910</v>
      </c>
    </row>
    <row r="2942" spans="1:1">
      <c r="A2942" t="s">
        <v>3911</v>
      </c>
    </row>
    <row r="2943" spans="1:1">
      <c r="A2943" t="s">
        <v>3912</v>
      </c>
    </row>
    <row r="2944" spans="1:1">
      <c r="A2944" t="s">
        <v>3913</v>
      </c>
    </row>
    <row r="2945" spans="1:1">
      <c r="A2945" t="s">
        <v>3914</v>
      </c>
    </row>
    <row r="2946" spans="1:1">
      <c r="A2946" t="s">
        <v>3915</v>
      </c>
    </row>
    <row r="2947" spans="1:1">
      <c r="A2947" t="s">
        <v>3916</v>
      </c>
    </row>
    <row r="2948" spans="1:1">
      <c r="A2948" t="s">
        <v>3917</v>
      </c>
    </row>
    <row r="2949" spans="1:1">
      <c r="A2949" t="s">
        <v>3918</v>
      </c>
    </row>
    <row r="2950" spans="1:1">
      <c r="A2950" t="s">
        <v>3919</v>
      </c>
    </row>
    <row r="2951" spans="1:1">
      <c r="A2951" t="s">
        <v>3920</v>
      </c>
    </row>
    <row r="2952" spans="1:1">
      <c r="A2952" t="s">
        <v>3921</v>
      </c>
    </row>
    <row r="2953" spans="1:1">
      <c r="A2953" t="s">
        <v>3922</v>
      </c>
    </row>
    <row r="2954" spans="1:1">
      <c r="A2954" t="s">
        <v>3923</v>
      </c>
    </row>
    <row r="2955" spans="1:1">
      <c r="A2955" t="s">
        <v>3924</v>
      </c>
    </row>
    <row r="2956" spans="1:1">
      <c r="A2956" t="s">
        <v>3925</v>
      </c>
    </row>
    <row r="2957" spans="1:1">
      <c r="A2957" t="s">
        <v>3926</v>
      </c>
    </row>
    <row r="2958" spans="1:1">
      <c r="A2958" t="s">
        <v>3927</v>
      </c>
    </row>
    <row r="2959" spans="1:1">
      <c r="A2959" t="s">
        <v>3928</v>
      </c>
    </row>
    <row r="2960" spans="1:1">
      <c r="A2960" t="s">
        <v>3929</v>
      </c>
    </row>
    <row r="2961" spans="1:1">
      <c r="A2961" t="s">
        <v>3930</v>
      </c>
    </row>
    <row r="2962" spans="1:1">
      <c r="A2962" t="s">
        <v>3931</v>
      </c>
    </row>
    <row r="2963" spans="1:1">
      <c r="A2963" t="s">
        <v>3932</v>
      </c>
    </row>
    <row r="2964" spans="1:1">
      <c r="A2964" t="s">
        <v>3933</v>
      </c>
    </row>
    <row r="2965" spans="1:1">
      <c r="A2965" t="s">
        <v>3931</v>
      </c>
    </row>
    <row r="2966" spans="1:1">
      <c r="A2966" t="s">
        <v>3934</v>
      </c>
    </row>
    <row r="2967" spans="1:1">
      <c r="A2967" t="s">
        <v>3935</v>
      </c>
    </row>
    <row r="2968" spans="1:1">
      <c r="A2968" t="s">
        <v>3936</v>
      </c>
    </row>
    <row r="2969" spans="1:1">
      <c r="A2969" t="s">
        <v>3937</v>
      </c>
    </row>
    <row r="2970" spans="1:1">
      <c r="A2970" t="s">
        <v>3938</v>
      </c>
    </row>
    <row r="2971" spans="1:1">
      <c r="A2971" t="s">
        <v>3939</v>
      </c>
    </row>
    <row r="2972" spans="1:1">
      <c r="A2972" t="s">
        <v>3940</v>
      </c>
    </row>
    <row r="2973" spans="1:1">
      <c r="A2973" t="s">
        <v>3941</v>
      </c>
    </row>
    <row r="2974" spans="1:1">
      <c r="A2974" t="s">
        <v>3942</v>
      </c>
    </row>
    <row r="2975" spans="1:1">
      <c r="A2975" t="s">
        <v>3943</v>
      </c>
    </row>
    <row r="2976" spans="1:1">
      <c r="A2976" t="s">
        <v>3944</v>
      </c>
    </row>
    <row r="2977" spans="1:1">
      <c r="A2977" t="s">
        <v>3945</v>
      </c>
    </row>
    <row r="2978" spans="1:1">
      <c r="A2978" t="s">
        <v>3946</v>
      </c>
    </row>
    <row r="2979" spans="1:1">
      <c r="A2979" t="s">
        <v>3947</v>
      </c>
    </row>
    <row r="2980" spans="1:1">
      <c r="A2980" t="s">
        <v>3948</v>
      </c>
    </row>
    <row r="2981" spans="1:1">
      <c r="A2981" t="s">
        <v>3949</v>
      </c>
    </row>
    <row r="2982" spans="1:1">
      <c r="A2982" t="s">
        <v>3950</v>
      </c>
    </row>
    <row r="2983" spans="1:1">
      <c r="A2983" t="s">
        <v>3951</v>
      </c>
    </row>
    <row r="2984" spans="1:1">
      <c r="A2984" t="s">
        <v>3952</v>
      </c>
    </row>
    <row r="2985" spans="1:1">
      <c r="A2985" t="s">
        <v>3953</v>
      </c>
    </row>
    <row r="2986" spans="1:1">
      <c r="A2986" t="s">
        <v>3954</v>
      </c>
    </row>
    <row r="2987" spans="1:1">
      <c r="A2987" t="s">
        <v>3955</v>
      </c>
    </row>
    <row r="2988" spans="1:1">
      <c r="A2988" t="s">
        <v>3956</v>
      </c>
    </row>
    <row r="2989" spans="1:1">
      <c r="A2989" t="s">
        <v>3957</v>
      </c>
    </row>
    <row r="2990" spans="1:1">
      <c r="A2990" t="s">
        <v>3958</v>
      </c>
    </row>
    <row r="2991" spans="1:1">
      <c r="A2991" t="s">
        <v>3959</v>
      </c>
    </row>
    <row r="2992" spans="1:1">
      <c r="A2992" t="s">
        <v>3960</v>
      </c>
    </row>
    <row r="2993" spans="1:1">
      <c r="A2993" t="s">
        <v>3961</v>
      </c>
    </row>
    <row r="2994" spans="1:1">
      <c r="A2994" t="s">
        <v>3962</v>
      </c>
    </row>
    <row r="2995" spans="1:1">
      <c r="A2995" t="s">
        <v>3963</v>
      </c>
    </row>
    <row r="2996" spans="1:1">
      <c r="A2996" t="s">
        <v>3964</v>
      </c>
    </row>
    <row r="2997" spans="1:1">
      <c r="A2997" t="s">
        <v>3965</v>
      </c>
    </row>
    <row r="2998" spans="1:1">
      <c r="A2998" t="s">
        <v>3966</v>
      </c>
    </row>
    <row r="2999" spans="1:1">
      <c r="A2999" t="s">
        <v>3967</v>
      </c>
    </row>
    <row r="3000" spans="1:1">
      <c r="A3000" t="s">
        <v>3968</v>
      </c>
    </row>
    <row r="3001" spans="1:1">
      <c r="A3001" t="s">
        <v>3969</v>
      </c>
    </row>
    <row r="3002" spans="1:1">
      <c r="A3002" t="s">
        <v>3970</v>
      </c>
    </row>
    <row r="3003" spans="1:1">
      <c r="A3003" t="s">
        <v>3971</v>
      </c>
    </row>
    <row r="3004" spans="1:1">
      <c r="A3004" t="s">
        <v>3972</v>
      </c>
    </row>
    <row r="3005" spans="1:1">
      <c r="A3005" t="s">
        <v>3973</v>
      </c>
    </row>
    <row r="3006" spans="1:1">
      <c r="A3006" t="s">
        <v>3974</v>
      </c>
    </row>
    <row r="3007" spans="1:1">
      <c r="A3007" t="s">
        <v>3975</v>
      </c>
    </row>
    <row r="3008" spans="1:1">
      <c r="A3008" t="s">
        <v>3976</v>
      </c>
    </row>
    <row r="3009" spans="1:1">
      <c r="A3009" t="s">
        <v>3977</v>
      </c>
    </row>
    <row r="3010" spans="1:1">
      <c r="A3010" t="s">
        <v>3978</v>
      </c>
    </row>
    <row r="3011" spans="1:1">
      <c r="A3011" t="s">
        <v>3979</v>
      </c>
    </row>
    <row r="3012" spans="1:1">
      <c r="A3012" t="s">
        <v>3980</v>
      </c>
    </row>
    <row r="3013" spans="1:1">
      <c r="A3013" t="s">
        <v>3981</v>
      </c>
    </row>
    <row r="3014" spans="1:1">
      <c r="A3014" t="s">
        <v>3982</v>
      </c>
    </row>
    <row r="3015" spans="1:1">
      <c r="A3015" t="s">
        <v>3983</v>
      </c>
    </row>
    <row r="3016" spans="1:1">
      <c r="A3016" t="s">
        <v>3984</v>
      </c>
    </row>
    <row r="3017" spans="1:1">
      <c r="A3017" t="s">
        <v>3985</v>
      </c>
    </row>
    <row r="3018" spans="1:1">
      <c r="A3018" t="s">
        <v>3986</v>
      </c>
    </row>
    <row r="3019" spans="1:1">
      <c r="A3019" t="s">
        <v>3987</v>
      </c>
    </row>
    <row r="3020" spans="1:1">
      <c r="A3020" t="s">
        <v>3988</v>
      </c>
    </row>
    <row r="3021" spans="1:1">
      <c r="A3021" t="s">
        <v>3989</v>
      </c>
    </row>
    <row r="3022" spans="1:1">
      <c r="A3022" t="s">
        <v>3990</v>
      </c>
    </row>
    <row r="3023" spans="1:1">
      <c r="A3023" t="s">
        <v>3991</v>
      </c>
    </row>
    <row r="3024" spans="1:1">
      <c r="A3024" t="s">
        <v>3992</v>
      </c>
    </row>
    <row r="3025" spans="1:1">
      <c r="A3025" t="s">
        <v>3993</v>
      </c>
    </row>
    <row r="3026" spans="1:1">
      <c r="A3026" t="s">
        <v>3992</v>
      </c>
    </row>
    <row r="3027" spans="1:1">
      <c r="A3027" t="s">
        <v>3994</v>
      </c>
    </row>
    <row r="3028" spans="1:1">
      <c r="A3028" t="s">
        <v>3995</v>
      </c>
    </row>
    <row r="3029" spans="1:1">
      <c r="A3029" t="s">
        <v>3996</v>
      </c>
    </row>
    <row r="3030" spans="1:1">
      <c r="A3030" t="s">
        <v>3997</v>
      </c>
    </row>
    <row r="3031" spans="1:1">
      <c r="A3031" t="s">
        <v>3998</v>
      </c>
    </row>
    <row r="3032" spans="1:1">
      <c r="A3032" t="s">
        <v>3999</v>
      </c>
    </row>
    <row r="3033" spans="1:1">
      <c r="A3033" t="s">
        <v>4000</v>
      </c>
    </row>
    <row r="3034" spans="1:1">
      <c r="A3034" t="s">
        <v>4001</v>
      </c>
    </row>
    <row r="3035" spans="1:1">
      <c r="A3035" t="s">
        <v>4002</v>
      </c>
    </row>
    <row r="3036" spans="1:1">
      <c r="A3036" t="s">
        <v>4003</v>
      </c>
    </row>
    <row r="3037" spans="1:1">
      <c r="A3037" t="s">
        <v>4004</v>
      </c>
    </row>
    <row r="3038" spans="1:1">
      <c r="A3038" t="s">
        <v>4005</v>
      </c>
    </row>
    <row r="3039" spans="1:1">
      <c r="A3039" t="s">
        <v>4006</v>
      </c>
    </row>
    <row r="3040" spans="1:1">
      <c r="A3040" t="s">
        <v>4007</v>
      </c>
    </row>
    <row r="3041" spans="1:1">
      <c r="A3041" t="s">
        <v>4008</v>
      </c>
    </row>
    <row r="3042" spans="1:1">
      <c r="A3042" t="s">
        <v>4009</v>
      </c>
    </row>
    <row r="3043" spans="1:1">
      <c r="A3043" t="s">
        <v>4010</v>
      </c>
    </row>
    <row r="3044" spans="1:1">
      <c r="A3044" t="s">
        <v>4011</v>
      </c>
    </row>
    <row r="3045" spans="1:1">
      <c r="A3045" t="s">
        <v>4012</v>
      </c>
    </row>
    <row r="3046" spans="1:1">
      <c r="A3046" t="s">
        <v>4013</v>
      </c>
    </row>
    <row r="3047" spans="1:1">
      <c r="A3047" t="s">
        <v>4014</v>
      </c>
    </row>
    <row r="3048" spans="1:1">
      <c r="A3048" t="s">
        <v>4015</v>
      </c>
    </row>
    <row r="3049" spans="1:1">
      <c r="A3049" t="s">
        <v>4016</v>
      </c>
    </row>
    <row r="3050" spans="1:1">
      <c r="A3050" t="s">
        <v>4017</v>
      </c>
    </row>
    <row r="3051" spans="1:1">
      <c r="A3051" t="s">
        <v>4018</v>
      </c>
    </row>
    <row r="3052" spans="1:1">
      <c r="A3052" t="s">
        <v>4019</v>
      </c>
    </row>
    <row r="3053" spans="1:1">
      <c r="A3053" t="s">
        <v>4020</v>
      </c>
    </row>
    <row r="3054" spans="1:1">
      <c r="A3054" t="s">
        <v>4021</v>
      </c>
    </row>
    <row r="3055" spans="1:1">
      <c r="A3055" t="s">
        <v>4022</v>
      </c>
    </row>
    <row r="3056" spans="1:1">
      <c r="A3056" t="s">
        <v>4023</v>
      </c>
    </row>
    <row r="3057" spans="1:1">
      <c r="A3057" t="s">
        <v>4024</v>
      </c>
    </row>
    <row r="3058" spans="1:1">
      <c r="A3058" t="s">
        <v>4025</v>
      </c>
    </row>
    <row r="3059" spans="1:1">
      <c r="A3059" t="s">
        <v>4026</v>
      </c>
    </row>
    <row r="3060" spans="1:1">
      <c r="A3060" t="s">
        <v>4027</v>
      </c>
    </row>
    <row r="3061" spans="1:1">
      <c r="A3061" t="s">
        <v>4028</v>
      </c>
    </row>
    <row r="3062" spans="1:1">
      <c r="A3062" t="s">
        <v>4029</v>
      </c>
    </row>
    <row r="3063" spans="1:1">
      <c r="A3063" t="s">
        <v>4030</v>
      </c>
    </row>
    <row r="3064" spans="1:1">
      <c r="A3064" t="s">
        <v>4031</v>
      </c>
    </row>
    <row r="3065" spans="1:1">
      <c r="A3065" t="s">
        <v>4032</v>
      </c>
    </row>
    <row r="3066" spans="1:1">
      <c r="A3066" t="s">
        <v>4033</v>
      </c>
    </row>
    <row r="3067" spans="1:1">
      <c r="A3067" t="s">
        <v>4034</v>
      </c>
    </row>
    <row r="3068" spans="1:1">
      <c r="A3068" t="s">
        <v>4035</v>
      </c>
    </row>
    <row r="3069" spans="1:1">
      <c r="A3069" t="s">
        <v>4036</v>
      </c>
    </row>
    <row r="3070" spans="1:1">
      <c r="A3070" t="s">
        <v>4037</v>
      </c>
    </row>
    <row r="3071" spans="1:1">
      <c r="A3071" t="s">
        <v>4038</v>
      </c>
    </row>
    <row r="3072" spans="1:1">
      <c r="A3072" t="s">
        <v>4039</v>
      </c>
    </row>
    <row r="3073" spans="1:1">
      <c r="A3073" t="s">
        <v>4040</v>
      </c>
    </row>
    <row r="3074" spans="1:1">
      <c r="A3074" t="s">
        <v>4041</v>
      </c>
    </row>
    <row r="3075" spans="1:1">
      <c r="A3075" t="s">
        <v>4042</v>
      </c>
    </row>
    <row r="3076" spans="1:1">
      <c r="A3076" t="s">
        <v>4043</v>
      </c>
    </row>
    <row r="3077" spans="1:1">
      <c r="A3077" t="s">
        <v>4044</v>
      </c>
    </row>
    <row r="3078" spans="1:1">
      <c r="A3078" t="s">
        <v>4045</v>
      </c>
    </row>
    <row r="3079" spans="1:1">
      <c r="A3079" t="s">
        <v>4046</v>
      </c>
    </row>
    <row r="3080" spans="1:1">
      <c r="A3080" t="s">
        <v>4047</v>
      </c>
    </row>
    <row r="3081" spans="1:1">
      <c r="A3081" t="s">
        <v>4048</v>
      </c>
    </row>
    <row r="3082" spans="1:1">
      <c r="A3082" t="s">
        <v>4049</v>
      </c>
    </row>
    <row r="3083" spans="1:1">
      <c r="A3083" t="s">
        <v>4050</v>
      </c>
    </row>
    <row r="3084" spans="1:1">
      <c r="A3084" t="s">
        <v>4051</v>
      </c>
    </row>
    <row r="3085" spans="1:1">
      <c r="A3085" t="s">
        <v>4052</v>
      </c>
    </row>
    <row r="3086" spans="1:1">
      <c r="A3086" t="s">
        <v>4053</v>
      </c>
    </row>
    <row r="3087" spans="1:1">
      <c r="A3087" t="s">
        <v>4054</v>
      </c>
    </row>
    <row r="3088" spans="1:1">
      <c r="A3088" t="s">
        <v>4055</v>
      </c>
    </row>
    <row r="3089" spans="1:1">
      <c r="A3089" t="s">
        <v>4056</v>
      </c>
    </row>
    <row r="3090" spans="1:1">
      <c r="A3090" t="s">
        <v>4057</v>
      </c>
    </row>
    <row r="3091" spans="1:1">
      <c r="A3091" t="s">
        <v>4058</v>
      </c>
    </row>
    <row r="3092" spans="1:1">
      <c r="A3092" t="s">
        <v>4059</v>
      </c>
    </row>
    <row r="3093" spans="1:1">
      <c r="A3093" t="s">
        <v>4060</v>
      </c>
    </row>
    <row r="3094" spans="1:1">
      <c r="A3094" t="s">
        <v>4061</v>
      </c>
    </row>
    <row r="3095" spans="1:1">
      <c r="A3095" t="s">
        <v>4062</v>
      </c>
    </row>
    <row r="3096" spans="1:1">
      <c r="A3096" t="s">
        <v>4063</v>
      </c>
    </row>
    <row r="3097" spans="1:1">
      <c r="A3097" t="s">
        <v>4064</v>
      </c>
    </row>
    <row r="3098" spans="1:1">
      <c r="A3098" t="s">
        <v>4065</v>
      </c>
    </row>
    <row r="3099" spans="1:1">
      <c r="A3099" t="s">
        <v>4066</v>
      </c>
    </row>
    <row r="3100" spans="1:1">
      <c r="A3100" t="s">
        <v>4067</v>
      </c>
    </row>
    <row r="3101" spans="1:1">
      <c r="A3101" t="s">
        <v>4068</v>
      </c>
    </row>
    <row r="3102" spans="1:1">
      <c r="A3102" t="s">
        <v>4069</v>
      </c>
    </row>
    <row r="3103" spans="1:1">
      <c r="A3103" t="s">
        <v>4070</v>
      </c>
    </row>
    <row r="3104" spans="1:1">
      <c r="A3104" t="s">
        <v>4071</v>
      </c>
    </row>
    <row r="3105" spans="1:1">
      <c r="A3105" t="s">
        <v>4072</v>
      </c>
    </row>
    <row r="3106" spans="1:1">
      <c r="A3106" t="s">
        <v>4073</v>
      </c>
    </row>
    <row r="3107" spans="1:1">
      <c r="A3107" t="s">
        <v>4074</v>
      </c>
    </row>
    <row r="3108" spans="1:1">
      <c r="A3108" t="s">
        <v>4075</v>
      </c>
    </row>
    <row r="3109" spans="1:1">
      <c r="A3109" t="s">
        <v>4076</v>
      </c>
    </row>
    <row r="3110" spans="1:1">
      <c r="A3110" t="s">
        <v>4077</v>
      </c>
    </row>
    <row r="3111" spans="1:1">
      <c r="A3111" t="s">
        <v>4077</v>
      </c>
    </row>
    <row r="3112" spans="1:1">
      <c r="A3112" t="s">
        <v>4078</v>
      </c>
    </row>
    <row r="3113" spans="1:1">
      <c r="A3113" t="s">
        <v>4079</v>
      </c>
    </row>
    <row r="3114" spans="1:1">
      <c r="A3114" t="s">
        <v>4080</v>
      </c>
    </row>
    <row r="3115" spans="1:1">
      <c r="A3115" t="s">
        <v>4081</v>
      </c>
    </row>
    <row r="3116" spans="1:1">
      <c r="A3116" t="s">
        <v>4082</v>
      </c>
    </row>
    <row r="3117" spans="1:1">
      <c r="A3117" t="s">
        <v>4083</v>
      </c>
    </row>
    <row r="3118" spans="1:1">
      <c r="A3118" t="s">
        <v>4084</v>
      </c>
    </row>
    <row r="3119" spans="1:1">
      <c r="A3119" t="s">
        <v>4085</v>
      </c>
    </row>
    <row r="3120" spans="1:1">
      <c r="A3120" t="s">
        <v>4086</v>
      </c>
    </row>
    <row r="3121" spans="1:1">
      <c r="A3121" t="s">
        <v>4087</v>
      </c>
    </row>
    <row r="3122" spans="1:1">
      <c r="A3122" t="s">
        <v>4088</v>
      </c>
    </row>
    <row r="3123" spans="1:1">
      <c r="A3123" t="s">
        <v>4089</v>
      </c>
    </row>
    <row r="3124" spans="1:1">
      <c r="A3124" t="s">
        <v>4090</v>
      </c>
    </row>
    <row r="3125" spans="1:1">
      <c r="A3125" t="s">
        <v>4091</v>
      </c>
    </row>
    <row r="3126" spans="1:1">
      <c r="A3126" t="s">
        <v>4092</v>
      </c>
    </row>
    <row r="3127" spans="1:1">
      <c r="A3127" t="s">
        <v>4093</v>
      </c>
    </row>
    <row r="3128" spans="1:1">
      <c r="A3128" t="s">
        <v>4094</v>
      </c>
    </row>
    <row r="3129" spans="1:1">
      <c r="A3129" t="s">
        <v>4095</v>
      </c>
    </row>
    <row r="3130" spans="1:1">
      <c r="A3130" t="s">
        <v>4096</v>
      </c>
    </row>
    <row r="3131" spans="1:1">
      <c r="A3131" t="s">
        <v>4097</v>
      </c>
    </row>
    <row r="3132" spans="1:1">
      <c r="A3132" t="s">
        <v>4098</v>
      </c>
    </row>
    <row r="3133" spans="1:1">
      <c r="A3133" t="s">
        <v>4099</v>
      </c>
    </row>
    <row r="3134" spans="1:1">
      <c r="A3134" t="s">
        <v>4100</v>
      </c>
    </row>
    <row r="3135" spans="1:1">
      <c r="A3135" t="s">
        <v>4101</v>
      </c>
    </row>
    <row r="3136" spans="1:1">
      <c r="A3136" t="s">
        <v>4102</v>
      </c>
    </row>
    <row r="3137" spans="1:1">
      <c r="A3137" t="s">
        <v>4103</v>
      </c>
    </row>
    <row r="3138" spans="1:1">
      <c r="A3138" t="s">
        <v>4104</v>
      </c>
    </row>
    <row r="3139" spans="1:1">
      <c r="A3139" t="s">
        <v>4105</v>
      </c>
    </row>
    <row r="3140" spans="1:1">
      <c r="A3140" t="s">
        <v>4106</v>
      </c>
    </row>
    <row r="3141" spans="1:1">
      <c r="A3141" t="s">
        <v>4107</v>
      </c>
    </row>
    <row r="3142" spans="1:1">
      <c r="A3142" t="s">
        <v>4108</v>
      </c>
    </row>
    <row r="3143" spans="1:1">
      <c r="A3143" t="s">
        <v>4109</v>
      </c>
    </row>
    <row r="3144" spans="1:1">
      <c r="A3144" t="s">
        <v>4110</v>
      </c>
    </row>
    <row r="3145" spans="1:1">
      <c r="A3145" t="s">
        <v>4111</v>
      </c>
    </row>
    <row r="3146" spans="1:1">
      <c r="A3146" t="s">
        <v>4112</v>
      </c>
    </row>
    <row r="3147" spans="1:1">
      <c r="A3147" t="s">
        <v>4113</v>
      </c>
    </row>
    <row r="3148" spans="1:1">
      <c r="A3148" t="s">
        <v>4114</v>
      </c>
    </row>
    <row r="3149" spans="1:1">
      <c r="A3149" t="s">
        <v>4115</v>
      </c>
    </row>
    <row r="3150" spans="1:1">
      <c r="A3150" t="s">
        <v>4116</v>
      </c>
    </row>
    <row r="3151" spans="1:1">
      <c r="A3151" t="s">
        <v>4117</v>
      </c>
    </row>
    <row r="3152" spans="1:1">
      <c r="A3152" t="s">
        <v>4118</v>
      </c>
    </row>
    <row r="3153" spans="1:1">
      <c r="A3153" t="s">
        <v>4119</v>
      </c>
    </row>
    <row r="3154" spans="1:1">
      <c r="A3154" t="s">
        <v>4120</v>
      </c>
    </row>
    <row r="3155" spans="1:1">
      <c r="A3155" t="s">
        <v>4121</v>
      </c>
    </row>
    <row r="3156" spans="1:1">
      <c r="A3156" t="s">
        <v>4122</v>
      </c>
    </row>
    <row r="3157" spans="1:1">
      <c r="A3157" t="s">
        <v>4123</v>
      </c>
    </row>
    <row r="3158" spans="1:1">
      <c r="A3158" t="s">
        <v>4124</v>
      </c>
    </row>
    <row r="3159" spans="1:1">
      <c r="A3159" t="s">
        <v>4125</v>
      </c>
    </row>
    <row r="3160" spans="1:1">
      <c r="A3160" t="s">
        <v>4126</v>
      </c>
    </row>
    <row r="3161" spans="1:1">
      <c r="A3161" t="s">
        <v>4127</v>
      </c>
    </row>
    <row r="3162" spans="1:1">
      <c r="A3162" t="s">
        <v>4128</v>
      </c>
    </row>
    <row r="3163" spans="1:1">
      <c r="A3163" t="s">
        <v>4129</v>
      </c>
    </row>
    <row r="3164" spans="1:1">
      <c r="A3164" t="s">
        <v>4130</v>
      </c>
    </row>
    <row r="3165" spans="1:1">
      <c r="A3165" t="s">
        <v>4131</v>
      </c>
    </row>
    <row r="3166" spans="1:1">
      <c r="A3166" t="s">
        <v>4132</v>
      </c>
    </row>
    <row r="3167" spans="1:1">
      <c r="A3167" t="s">
        <v>4133</v>
      </c>
    </row>
    <row r="3168" spans="1:1">
      <c r="A3168" t="s">
        <v>4134</v>
      </c>
    </row>
    <row r="3169" spans="1:1">
      <c r="A3169" t="s">
        <v>4135</v>
      </c>
    </row>
    <row r="3170" spans="1:1">
      <c r="A3170" t="s">
        <v>4136</v>
      </c>
    </row>
    <row r="3171" spans="1:1">
      <c r="A3171" t="s">
        <v>4137</v>
      </c>
    </row>
    <row r="3172" spans="1:1">
      <c r="A3172" t="s">
        <v>4138</v>
      </c>
    </row>
    <row r="3173" spans="1:1">
      <c r="A3173" t="s">
        <v>4139</v>
      </c>
    </row>
    <row r="3174" spans="1:1">
      <c r="A3174" t="s">
        <v>4140</v>
      </c>
    </row>
    <row r="3175" spans="1:1">
      <c r="A3175" t="s">
        <v>4141</v>
      </c>
    </row>
    <row r="3176" spans="1:1">
      <c r="A3176" t="s">
        <v>4142</v>
      </c>
    </row>
    <row r="3177" spans="1:1">
      <c r="A3177" t="s">
        <v>4143</v>
      </c>
    </row>
    <row r="3178" spans="1:1">
      <c r="A3178" t="s">
        <v>4144</v>
      </c>
    </row>
    <row r="3179" spans="1:1">
      <c r="A3179" t="s">
        <v>4145</v>
      </c>
    </row>
    <row r="3180" spans="1:1">
      <c r="A3180" t="s">
        <v>4146</v>
      </c>
    </row>
    <row r="3181" spans="1:1">
      <c r="A3181" t="s">
        <v>4147</v>
      </c>
    </row>
    <row r="3182" spans="1:1">
      <c r="A3182" t="s">
        <v>4148</v>
      </c>
    </row>
    <row r="3183" spans="1:1">
      <c r="A3183" t="s">
        <v>4149</v>
      </c>
    </row>
    <row r="3184" spans="1:1">
      <c r="A3184" t="s">
        <v>4150</v>
      </c>
    </row>
    <row r="3185" spans="1:1">
      <c r="A3185" t="s">
        <v>4151</v>
      </c>
    </row>
    <row r="3186" spans="1:1">
      <c r="A3186" t="s">
        <v>4152</v>
      </c>
    </row>
    <row r="3187" spans="1:1">
      <c r="A3187" t="s">
        <v>4153</v>
      </c>
    </row>
    <row r="3188" spans="1:1">
      <c r="A3188" t="s">
        <v>4154</v>
      </c>
    </row>
    <row r="3189" spans="1:1">
      <c r="A3189" t="s">
        <v>4155</v>
      </c>
    </row>
    <row r="3190" spans="1:1">
      <c r="A3190" t="s">
        <v>4156</v>
      </c>
    </row>
    <row r="3191" spans="1:1">
      <c r="A3191" t="s">
        <v>4157</v>
      </c>
    </row>
    <row r="3192" spans="1:1">
      <c r="A3192" t="s">
        <v>4158</v>
      </c>
    </row>
    <row r="3193" spans="1:1">
      <c r="A3193" t="s">
        <v>4159</v>
      </c>
    </row>
    <row r="3194" spans="1:1">
      <c r="A3194" t="s">
        <v>4160</v>
      </c>
    </row>
    <row r="3195" spans="1:1">
      <c r="A3195" t="s">
        <v>4161</v>
      </c>
    </row>
    <row r="3196" spans="1:1">
      <c r="A3196" t="s">
        <v>4162</v>
      </c>
    </row>
    <row r="3197" spans="1:1">
      <c r="A3197" t="s">
        <v>4163</v>
      </c>
    </row>
    <row r="3198" spans="1:1">
      <c r="A3198" t="s">
        <v>4164</v>
      </c>
    </row>
    <row r="3199" spans="1:1">
      <c r="A3199" t="s">
        <v>4165</v>
      </c>
    </row>
    <row r="3200" spans="1:1">
      <c r="A3200" t="s">
        <v>4166</v>
      </c>
    </row>
    <row r="3201" spans="1:1">
      <c r="A3201" t="s">
        <v>4167</v>
      </c>
    </row>
    <row r="3202" spans="1:1">
      <c r="A3202" t="s">
        <v>4168</v>
      </c>
    </row>
    <row r="3203" spans="1:1">
      <c r="A3203" t="s">
        <v>4169</v>
      </c>
    </row>
    <row r="3204" spans="1:1">
      <c r="A3204" t="s">
        <v>4170</v>
      </c>
    </row>
    <row r="3205" spans="1:1">
      <c r="A3205" t="s">
        <v>4171</v>
      </c>
    </row>
    <row r="3206" spans="1:1">
      <c r="A3206" t="s">
        <v>4172</v>
      </c>
    </row>
    <row r="3207" spans="1:1">
      <c r="A3207" t="s">
        <v>4173</v>
      </c>
    </row>
    <row r="3208" spans="1:1">
      <c r="A3208" t="s">
        <v>4174</v>
      </c>
    </row>
    <row r="3209" spans="1:1">
      <c r="A3209" t="s">
        <v>4175</v>
      </c>
    </row>
    <row r="3210" spans="1:1">
      <c r="A3210" t="s">
        <v>4176</v>
      </c>
    </row>
    <row r="3211" spans="1:1">
      <c r="A3211" t="s">
        <v>4177</v>
      </c>
    </row>
    <row r="3212" spans="1:1">
      <c r="A3212" t="s">
        <v>4178</v>
      </c>
    </row>
    <row r="3213" spans="1:1">
      <c r="A3213" t="s">
        <v>4179</v>
      </c>
    </row>
    <row r="3214" spans="1:1">
      <c r="A3214" t="s">
        <v>4180</v>
      </c>
    </row>
    <row r="3215" spans="1:1">
      <c r="A3215" t="s">
        <v>4181</v>
      </c>
    </row>
    <row r="3216" spans="1:1">
      <c r="A3216" t="s">
        <v>4182</v>
      </c>
    </row>
    <row r="3217" spans="1:1">
      <c r="A3217" t="s">
        <v>4183</v>
      </c>
    </row>
    <row r="3218" spans="1:1">
      <c r="A3218" t="s">
        <v>4184</v>
      </c>
    </row>
    <row r="3219" spans="1:1">
      <c r="A3219" t="s">
        <v>4185</v>
      </c>
    </row>
    <row r="3220" spans="1:1">
      <c r="A3220" t="s">
        <v>4186</v>
      </c>
    </row>
    <row r="3221" spans="1:1">
      <c r="A3221" t="s">
        <v>4187</v>
      </c>
    </row>
    <row r="3222" spans="1:1">
      <c r="A3222" t="s">
        <v>4188</v>
      </c>
    </row>
    <row r="3223" spans="1:1">
      <c r="A3223" t="s">
        <v>4189</v>
      </c>
    </row>
    <row r="3224" spans="1:1">
      <c r="A3224" t="s">
        <v>4190</v>
      </c>
    </row>
    <row r="3225" spans="1:1">
      <c r="A3225" t="s">
        <v>4191</v>
      </c>
    </row>
    <row r="3226" spans="1:1">
      <c r="A3226" t="s">
        <v>4192</v>
      </c>
    </row>
    <row r="3227" spans="1:1">
      <c r="A3227" t="s">
        <v>4193</v>
      </c>
    </row>
    <row r="3228" spans="1:1">
      <c r="A3228" t="s">
        <v>4194</v>
      </c>
    </row>
    <row r="3229" spans="1:1">
      <c r="A3229" t="s">
        <v>4195</v>
      </c>
    </row>
    <row r="3230" spans="1:1">
      <c r="A3230" t="s">
        <v>4196</v>
      </c>
    </row>
    <row r="3231" spans="1:1">
      <c r="A3231" t="s">
        <v>4197</v>
      </c>
    </row>
    <row r="3232" spans="1:1">
      <c r="A3232" t="s">
        <v>4198</v>
      </c>
    </row>
    <row r="3233" spans="1:1">
      <c r="A3233" t="s">
        <v>4199</v>
      </c>
    </row>
    <row r="3234" spans="1:1">
      <c r="A3234" t="s">
        <v>4200</v>
      </c>
    </row>
    <row r="3235" spans="1:1">
      <c r="A3235" t="s">
        <v>4201</v>
      </c>
    </row>
    <row r="3236" spans="1:1">
      <c r="A3236" t="s">
        <v>4202</v>
      </c>
    </row>
    <row r="3237" spans="1:1">
      <c r="A3237" t="s">
        <v>4203</v>
      </c>
    </row>
    <row r="3238" spans="1:1">
      <c r="A3238" t="s">
        <v>4204</v>
      </c>
    </row>
    <row r="3239" spans="1:1">
      <c r="A3239" t="s">
        <v>4205</v>
      </c>
    </row>
    <row r="3240" spans="1:1">
      <c r="A3240" t="s">
        <v>4206</v>
      </c>
    </row>
    <row r="3241" spans="1:1">
      <c r="A3241" t="s">
        <v>4207</v>
      </c>
    </row>
    <row r="3242" spans="1:1">
      <c r="A3242" t="s">
        <v>4208</v>
      </c>
    </row>
    <row r="3243" spans="1:1">
      <c r="A3243" t="s">
        <v>4209</v>
      </c>
    </row>
    <row r="3244" spans="1:1">
      <c r="A3244" t="s">
        <v>4210</v>
      </c>
    </row>
    <row r="3245" spans="1:1">
      <c r="A3245" t="s">
        <v>4211</v>
      </c>
    </row>
    <row r="3246" spans="1:1">
      <c r="A3246" t="s">
        <v>4212</v>
      </c>
    </row>
    <row r="3247" spans="1:1">
      <c r="A3247" t="s">
        <v>4213</v>
      </c>
    </row>
    <row r="3248" spans="1:1">
      <c r="A3248" t="s">
        <v>4214</v>
      </c>
    </row>
    <row r="3249" spans="1:1">
      <c r="A3249" t="s">
        <v>4215</v>
      </c>
    </row>
    <row r="3250" spans="1:1">
      <c r="A3250" t="s">
        <v>4216</v>
      </c>
    </row>
    <row r="3251" spans="1:1">
      <c r="A3251" t="s">
        <v>4217</v>
      </c>
    </row>
    <row r="3252" spans="1:1">
      <c r="A3252" t="s">
        <v>4218</v>
      </c>
    </row>
    <row r="3253" spans="1:1">
      <c r="A3253" t="s">
        <v>4219</v>
      </c>
    </row>
    <row r="3254" spans="1:1">
      <c r="A3254" t="s">
        <v>4220</v>
      </c>
    </row>
    <row r="3255" spans="1:1">
      <c r="A3255" t="s">
        <v>4221</v>
      </c>
    </row>
    <row r="3256" spans="1:1">
      <c r="A3256" t="s">
        <v>4222</v>
      </c>
    </row>
    <row r="3257" spans="1:1">
      <c r="A3257" t="s">
        <v>4223</v>
      </c>
    </row>
    <row r="3258" spans="1:1">
      <c r="A3258" t="s">
        <v>4224</v>
      </c>
    </row>
    <row r="3259" spans="1:1">
      <c r="A3259" t="s">
        <v>4225</v>
      </c>
    </row>
    <row r="3260" spans="1:1">
      <c r="A3260" t="s">
        <v>4226</v>
      </c>
    </row>
    <row r="3261" spans="1:1">
      <c r="A3261" t="s">
        <v>4227</v>
      </c>
    </row>
    <row r="3262" spans="1:1">
      <c r="A3262" t="s">
        <v>4228</v>
      </c>
    </row>
    <row r="3263" spans="1:1">
      <c r="A3263" t="s">
        <v>4229</v>
      </c>
    </row>
    <row r="3264" spans="1:1">
      <c r="A3264" t="s">
        <v>4230</v>
      </c>
    </row>
    <row r="3265" spans="1:1">
      <c r="A3265" t="s">
        <v>4231</v>
      </c>
    </row>
    <row r="3266" spans="1:1">
      <c r="A3266" t="s">
        <v>4232</v>
      </c>
    </row>
    <row r="3267" spans="1:1">
      <c r="A3267" t="s">
        <v>4233</v>
      </c>
    </row>
    <row r="3268" spans="1:1">
      <c r="A3268" t="s">
        <v>4234</v>
      </c>
    </row>
    <row r="3269" spans="1:1">
      <c r="A3269" t="s">
        <v>4235</v>
      </c>
    </row>
    <row r="3270" spans="1:1">
      <c r="A3270" t="s">
        <v>4236</v>
      </c>
    </row>
    <row r="3271" spans="1:1">
      <c r="A3271" t="s">
        <v>4237</v>
      </c>
    </row>
    <row r="3272" spans="1:1">
      <c r="A3272" t="s">
        <v>4238</v>
      </c>
    </row>
    <row r="3273" spans="1:1">
      <c r="A3273" t="s">
        <v>4239</v>
      </c>
    </row>
    <row r="3274" spans="1:1">
      <c r="A3274" t="s">
        <v>4240</v>
      </c>
    </row>
    <row r="3275" spans="1:1">
      <c r="A3275" t="s">
        <v>4241</v>
      </c>
    </row>
    <row r="3276" spans="1:1">
      <c r="A3276" t="s">
        <v>4242</v>
      </c>
    </row>
    <row r="3277" spans="1:1">
      <c r="A3277" t="s">
        <v>4243</v>
      </c>
    </row>
    <row r="3278" spans="1:1">
      <c r="A3278" t="s">
        <v>4244</v>
      </c>
    </row>
    <row r="3279" spans="1:1">
      <c r="A3279" t="s">
        <v>4245</v>
      </c>
    </row>
    <row r="3280" spans="1:1">
      <c r="A3280" t="s">
        <v>4246</v>
      </c>
    </row>
    <row r="3281" spans="1:1">
      <c r="A3281" t="s">
        <v>4247</v>
      </c>
    </row>
    <row r="3282" spans="1:1">
      <c r="A3282" t="s">
        <v>4248</v>
      </c>
    </row>
    <row r="3283" spans="1:1">
      <c r="A3283" t="s">
        <v>4249</v>
      </c>
    </row>
    <row r="3284" spans="1:1">
      <c r="A3284" t="s">
        <v>4250</v>
      </c>
    </row>
    <row r="3285" spans="1:1">
      <c r="A3285" t="s">
        <v>4251</v>
      </c>
    </row>
    <row r="3286" spans="1:1">
      <c r="A3286" t="s">
        <v>4252</v>
      </c>
    </row>
    <row r="3287" spans="1:1">
      <c r="A3287" t="s">
        <v>4253</v>
      </c>
    </row>
    <row r="3288" spans="1:1">
      <c r="A3288" t="s">
        <v>4254</v>
      </c>
    </row>
    <row r="3289" spans="1:1">
      <c r="A3289" t="s">
        <v>4255</v>
      </c>
    </row>
    <row r="3290" spans="1:1">
      <c r="A3290" t="s">
        <v>4256</v>
      </c>
    </row>
    <row r="3291" spans="1:1">
      <c r="A3291" t="s">
        <v>4257</v>
      </c>
    </row>
    <row r="3292" spans="1:1">
      <c r="A3292" t="s">
        <v>4258</v>
      </c>
    </row>
    <row r="3293" spans="1:1">
      <c r="A3293" t="s">
        <v>4259</v>
      </c>
    </row>
    <row r="3294" spans="1:1">
      <c r="A3294" t="s">
        <v>4260</v>
      </c>
    </row>
    <row r="3295" spans="1:1">
      <c r="A3295" t="s">
        <v>4261</v>
      </c>
    </row>
    <row r="3296" spans="1:1">
      <c r="A3296" t="s">
        <v>4262</v>
      </c>
    </row>
    <row r="3297" spans="1:1">
      <c r="A3297" t="s">
        <v>4263</v>
      </c>
    </row>
    <row r="3298" spans="1:1">
      <c r="A3298" t="s">
        <v>4264</v>
      </c>
    </row>
    <row r="3299" spans="1:1">
      <c r="A3299" t="s">
        <v>4265</v>
      </c>
    </row>
    <row r="3300" spans="1:1">
      <c r="A3300" t="s">
        <v>4266</v>
      </c>
    </row>
    <row r="3301" spans="1:1">
      <c r="A3301" t="s">
        <v>4267</v>
      </c>
    </row>
    <row r="3302" spans="1:1">
      <c r="A3302" t="s">
        <v>4268</v>
      </c>
    </row>
    <row r="3303" spans="1:1">
      <c r="A3303" t="s">
        <v>4269</v>
      </c>
    </row>
    <row r="3304" spans="1:1">
      <c r="A3304" t="s">
        <v>4270</v>
      </c>
    </row>
    <row r="3305" spans="1:1">
      <c r="A3305" t="s">
        <v>4271</v>
      </c>
    </row>
    <row r="3306" spans="1:1">
      <c r="A3306" t="s">
        <v>4272</v>
      </c>
    </row>
    <row r="3307" spans="1:1">
      <c r="A3307" t="s">
        <v>4273</v>
      </c>
    </row>
    <row r="3308" spans="1:1">
      <c r="A3308" t="s">
        <v>4274</v>
      </c>
    </row>
    <row r="3309" spans="1:1">
      <c r="A3309" t="s">
        <v>4275</v>
      </c>
    </row>
    <row r="3310" spans="1:1">
      <c r="A3310" t="s">
        <v>4276</v>
      </c>
    </row>
    <row r="3311" spans="1:1">
      <c r="A3311" t="s">
        <v>4277</v>
      </c>
    </row>
    <row r="3312" spans="1:1">
      <c r="A3312" t="s">
        <v>4278</v>
      </c>
    </row>
    <row r="3313" spans="1:1">
      <c r="A3313" t="s">
        <v>4279</v>
      </c>
    </row>
    <row r="3314" spans="1:1">
      <c r="A3314" t="s">
        <v>4280</v>
      </c>
    </row>
    <row r="3315" spans="1:1">
      <c r="A3315" t="s">
        <v>4281</v>
      </c>
    </row>
    <row r="3316" spans="1:1">
      <c r="A3316" t="s">
        <v>4282</v>
      </c>
    </row>
    <row r="3317" spans="1:1">
      <c r="A3317" t="s">
        <v>4283</v>
      </c>
    </row>
    <row r="3318" spans="1:1">
      <c r="A3318" t="s">
        <v>4284</v>
      </c>
    </row>
    <row r="3319" spans="1:1">
      <c r="A3319" t="s">
        <v>4285</v>
      </c>
    </row>
    <row r="3320" spans="1:1">
      <c r="A3320" t="s">
        <v>4286</v>
      </c>
    </row>
    <row r="3321" spans="1:1">
      <c r="A3321" t="s">
        <v>4287</v>
      </c>
    </row>
    <row r="3322" spans="1:1">
      <c r="A3322" t="s">
        <v>4288</v>
      </c>
    </row>
    <row r="3323" spans="1:1">
      <c r="A3323" t="s">
        <v>4289</v>
      </c>
    </row>
    <row r="3324" spans="1:1">
      <c r="A3324" t="s">
        <v>4290</v>
      </c>
    </row>
    <row r="3325" spans="1:1">
      <c r="A3325" t="s">
        <v>4291</v>
      </c>
    </row>
    <row r="3326" spans="1:1">
      <c r="A3326" t="s">
        <v>4292</v>
      </c>
    </row>
    <row r="3327" spans="1:1">
      <c r="A3327" t="s">
        <v>4293</v>
      </c>
    </row>
    <row r="3328" spans="1:1">
      <c r="A3328" t="s">
        <v>4290</v>
      </c>
    </row>
    <row r="3329" spans="1:1">
      <c r="A3329" t="s">
        <v>4294</v>
      </c>
    </row>
    <row r="3330" spans="1:1">
      <c r="A3330" t="s">
        <v>4295</v>
      </c>
    </row>
    <row r="3331" spans="1:1">
      <c r="A3331" t="s">
        <v>4296</v>
      </c>
    </row>
    <row r="3332" spans="1:1">
      <c r="A3332" t="s">
        <v>4297</v>
      </c>
    </row>
    <row r="3333" spans="1:1">
      <c r="A3333" t="s">
        <v>4298</v>
      </c>
    </row>
    <row r="3334" spans="1:1">
      <c r="A3334" t="s">
        <v>4299</v>
      </c>
    </row>
    <row r="3335" spans="1:1">
      <c r="A3335" t="s">
        <v>4300</v>
      </c>
    </row>
    <row r="3336" spans="1:1">
      <c r="A3336" t="s">
        <v>4301</v>
      </c>
    </row>
    <row r="3337" spans="1:1">
      <c r="A3337" t="s">
        <v>4302</v>
      </c>
    </row>
    <row r="3338" spans="1:1">
      <c r="A3338" t="s">
        <v>4303</v>
      </c>
    </row>
    <row r="3339" spans="1:1">
      <c r="A3339" t="s">
        <v>4304</v>
      </c>
    </row>
    <row r="3340" spans="1:1">
      <c r="A3340" t="s">
        <v>4305</v>
      </c>
    </row>
    <row r="3341" spans="1:1">
      <c r="A3341" t="s">
        <v>4306</v>
      </c>
    </row>
    <row r="3342" spans="1:1">
      <c r="A3342" t="s">
        <v>4307</v>
      </c>
    </row>
    <row r="3343" spans="1:1">
      <c r="A3343" t="s">
        <v>4308</v>
      </c>
    </row>
    <row r="3344" spans="1:1">
      <c r="A3344" t="s">
        <v>4309</v>
      </c>
    </row>
    <row r="3345" spans="1:1">
      <c r="A3345" t="s">
        <v>4310</v>
      </c>
    </row>
    <row r="3346" spans="1:1">
      <c r="A3346" t="s">
        <v>4311</v>
      </c>
    </row>
    <row r="3347" spans="1:1">
      <c r="A3347" t="s">
        <v>4312</v>
      </c>
    </row>
    <row r="3348" spans="1:1">
      <c r="A3348" t="s">
        <v>4313</v>
      </c>
    </row>
    <row r="3349" spans="1:1">
      <c r="A3349" t="s">
        <v>4314</v>
      </c>
    </row>
    <row r="3350" spans="1:1">
      <c r="A3350" t="s">
        <v>4315</v>
      </c>
    </row>
    <row r="3351" spans="1:1">
      <c r="A3351" t="s">
        <v>4316</v>
      </c>
    </row>
    <row r="3352" spans="1:1">
      <c r="A3352" t="s">
        <v>4317</v>
      </c>
    </row>
    <row r="3353" spans="1:1">
      <c r="A3353" t="s">
        <v>4318</v>
      </c>
    </row>
    <row r="3354" spans="1:1">
      <c r="A3354" t="s">
        <v>4319</v>
      </c>
    </row>
    <row r="3355" spans="1:1">
      <c r="A3355" t="s">
        <v>4320</v>
      </c>
    </row>
    <row r="3356" spans="1:1">
      <c r="A3356" t="s">
        <v>4321</v>
      </c>
    </row>
    <row r="3357" spans="1:1">
      <c r="A3357" t="s">
        <v>4322</v>
      </c>
    </row>
    <row r="3358" spans="1:1">
      <c r="A3358" t="s">
        <v>4323</v>
      </c>
    </row>
    <row r="3359" spans="1:1">
      <c r="A3359" t="s">
        <v>4324</v>
      </c>
    </row>
    <row r="3360" spans="1:1">
      <c r="A3360" t="s">
        <v>4325</v>
      </c>
    </row>
    <row r="3361" spans="1:1">
      <c r="A3361" t="s">
        <v>4326</v>
      </c>
    </row>
    <row r="3362" spans="1:1">
      <c r="A3362" t="s">
        <v>4327</v>
      </c>
    </row>
    <row r="3363" spans="1:1">
      <c r="A3363" t="s">
        <v>4328</v>
      </c>
    </row>
    <row r="3364" spans="1:1">
      <c r="A3364" t="s">
        <v>4329</v>
      </c>
    </row>
    <row r="3365" spans="1:1">
      <c r="A3365" t="s">
        <v>4330</v>
      </c>
    </row>
    <row r="3366" spans="1:1">
      <c r="A3366" t="s">
        <v>4331</v>
      </c>
    </row>
    <row r="3367" spans="1:1">
      <c r="A3367" t="s">
        <v>4332</v>
      </c>
    </row>
    <row r="3368" spans="1:1">
      <c r="A3368" t="s">
        <v>4333</v>
      </c>
    </row>
    <row r="3369" spans="1:1">
      <c r="A3369" t="s">
        <v>4334</v>
      </c>
    </row>
    <row r="3370" spans="1:1">
      <c r="A3370" t="s">
        <v>4335</v>
      </c>
    </row>
    <row r="3371" spans="1:1">
      <c r="A3371" t="s">
        <v>4336</v>
      </c>
    </row>
    <row r="3372" spans="1:1">
      <c r="A3372" t="s">
        <v>4337</v>
      </c>
    </row>
    <row r="3373" spans="1:1">
      <c r="A3373" t="s">
        <v>4338</v>
      </c>
    </row>
    <row r="3374" spans="1:1">
      <c r="A3374" t="s">
        <v>4339</v>
      </c>
    </row>
    <row r="3375" spans="1:1">
      <c r="A3375" t="s">
        <v>4340</v>
      </c>
    </row>
    <row r="3376" spans="1:1">
      <c r="A3376" t="s">
        <v>4341</v>
      </c>
    </row>
    <row r="3377" spans="1:1">
      <c r="A3377" t="s">
        <v>4342</v>
      </c>
    </row>
    <row r="3378" spans="1:1">
      <c r="A3378" t="s">
        <v>4343</v>
      </c>
    </row>
    <row r="3379" spans="1:1">
      <c r="A3379" t="s">
        <v>4344</v>
      </c>
    </row>
    <row r="3380" spans="1:1">
      <c r="A3380" t="s">
        <v>4345</v>
      </c>
    </row>
    <row r="3381" spans="1:1">
      <c r="A3381" t="s">
        <v>4346</v>
      </c>
    </row>
    <row r="3382" spans="1:1">
      <c r="A3382" t="s">
        <v>4347</v>
      </c>
    </row>
    <row r="3383" spans="1:1">
      <c r="A3383" t="s">
        <v>4348</v>
      </c>
    </row>
    <row r="3384" spans="1:1">
      <c r="A3384" t="s">
        <v>4349</v>
      </c>
    </row>
    <row r="3385" spans="1:1">
      <c r="A3385" t="s">
        <v>4350</v>
      </c>
    </row>
    <row r="3386" spans="1:1">
      <c r="A3386" t="s">
        <v>4351</v>
      </c>
    </row>
    <row r="3387" spans="1:1">
      <c r="A3387" t="s">
        <v>4352</v>
      </c>
    </row>
    <row r="3388" spans="1:1">
      <c r="A3388" t="s">
        <v>4353</v>
      </c>
    </row>
    <row r="3389" spans="1:1">
      <c r="A3389" t="s">
        <v>4354</v>
      </c>
    </row>
    <row r="3390" spans="1:1">
      <c r="A3390" t="s">
        <v>4355</v>
      </c>
    </row>
    <row r="3391" spans="1:1">
      <c r="A3391" t="s">
        <v>4356</v>
      </c>
    </row>
    <row r="3392" spans="1:1">
      <c r="A3392" t="s">
        <v>4357</v>
      </c>
    </row>
    <row r="3393" spans="1:1">
      <c r="A3393" t="s">
        <v>4358</v>
      </c>
    </row>
    <row r="3394" spans="1:1">
      <c r="A3394" t="s">
        <v>4359</v>
      </c>
    </row>
    <row r="3395" spans="1:1">
      <c r="A3395" t="s">
        <v>4360</v>
      </c>
    </row>
    <row r="3396" spans="1:1">
      <c r="A3396" t="s">
        <v>4361</v>
      </c>
    </row>
    <row r="3397" spans="1:1">
      <c r="A3397" t="s">
        <v>4362</v>
      </c>
    </row>
    <row r="3398" spans="1:1">
      <c r="A3398" t="s">
        <v>4363</v>
      </c>
    </row>
    <row r="3399" spans="1:1">
      <c r="A3399" t="s">
        <v>4364</v>
      </c>
    </row>
    <row r="3400" spans="1:1">
      <c r="A3400" t="s">
        <v>4365</v>
      </c>
    </row>
    <row r="3401" spans="1:1">
      <c r="A3401" t="s">
        <v>4366</v>
      </c>
    </row>
    <row r="3402" spans="1:1">
      <c r="A3402" t="s">
        <v>4367</v>
      </c>
    </row>
    <row r="3403" spans="1:1">
      <c r="A3403" t="s">
        <v>4368</v>
      </c>
    </row>
    <row r="3404" spans="1:1">
      <c r="A3404" t="s">
        <v>4369</v>
      </c>
    </row>
    <row r="3405" spans="1:1">
      <c r="A3405" t="s">
        <v>4370</v>
      </c>
    </row>
    <row r="3406" spans="1:1">
      <c r="A3406" t="s">
        <v>4371</v>
      </c>
    </row>
    <row r="3407" spans="1:1">
      <c r="A3407" t="s">
        <v>4372</v>
      </c>
    </row>
    <row r="3408" spans="1:1">
      <c r="A3408" t="s">
        <v>4373</v>
      </c>
    </row>
    <row r="3409" spans="1:1">
      <c r="A3409" t="s">
        <v>4374</v>
      </c>
    </row>
    <row r="3410" spans="1:1">
      <c r="A3410" t="s">
        <v>4375</v>
      </c>
    </row>
    <row r="3411" spans="1:1">
      <c r="A3411" t="s">
        <v>4376</v>
      </c>
    </row>
    <row r="3412" spans="1:1">
      <c r="A3412" t="s">
        <v>4377</v>
      </c>
    </row>
    <row r="3413" spans="1:1">
      <c r="A3413" t="s">
        <v>4378</v>
      </c>
    </row>
    <row r="3414" spans="1:1">
      <c r="A3414" t="s">
        <v>4379</v>
      </c>
    </row>
    <row r="3415" spans="1:1">
      <c r="A3415" t="s">
        <v>4380</v>
      </c>
    </row>
    <row r="3416" spans="1:1">
      <c r="A3416" t="s">
        <v>4381</v>
      </c>
    </row>
    <row r="3417" spans="1:1">
      <c r="A3417" t="s">
        <v>4382</v>
      </c>
    </row>
    <row r="3418" spans="1:1">
      <c r="A3418" t="s">
        <v>4383</v>
      </c>
    </row>
    <row r="3419" spans="1:1">
      <c r="A3419" t="s">
        <v>4384</v>
      </c>
    </row>
    <row r="3420" spans="1:1">
      <c r="A3420" t="s">
        <v>4385</v>
      </c>
    </row>
    <row r="3421" spans="1:1">
      <c r="A3421" t="s">
        <v>4386</v>
      </c>
    </row>
    <row r="3422" spans="1:1">
      <c r="A3422" t="s">
        <v>4387</v>
      </c>
    </row>
    <row r="3423" spans="1:1">
      <c r="A3423" t="s">
        <v>4388</v>
      </c>
    </row>
    <row r="3424" spans="1:1">
      <c r="A3424" t="s">
        <v>4389</v>
      </c>
    </row>
    <row r="3425" spans="1:1">
      <c r="A3425" t="s">
        <v>4390</v>
      </c>
    </row>
    <row r="3426" spans="1:1">
      <c r="A3426" t="s">
        <v>4391</v>
      </c>
    </row>
    <row r="3427" spans="1:1">
      <c r="A3427" t="s">
        <v>4392</v>
      </c>
    </row>
    <row r="3428" spans="1:1">
      <c r="A3428" t="s">
        <v>4393</v>
      </c>
    </row>
    <row r="3429" spans="1:1">
      <c r="A3429" t="s">
        <v>4394</v>
      </c>
    </row>
    <row r="3430" spans="1:1">
      <c r="A3430" t="s">
        <v>4395</v>
      </c>
    </row>
    <row r="3431" spans="1:1">
      <c r="A3431" t="s">
        <v>4396</v>
      </c>
    </row>
    <row r="3432" spans="1:1">
      <c r="A3432" t="s">
        <v>4397</v>
      </c>
    </row>
    <row r="3433" spans="1:1">
      <c r="A3433" t="s">
        <v>4398</v>
      </c>
    </row>
    <row r="3434" spans="1:1">
      <c r="A3434" t="s">
        <v>4399</v>
      </c>
    </row>
    <row r="3435" spans="1:1">
      <c r="A3435" t="s">
        <v>4400</v>
      </c>
    </row>
    <row r="3436" spans="1:1">
      <c r="A3436" t="s">
        <v>4401</v>
      </c>
    </row>
    <row r="3437" spans="1:1">
      <c r="A3437" t="s">
        <v>4402</v>
      </c>
    </row>
    <row r="3438" spans="1:1">
      <c r="A3438" t="s">
        <v>4403</v>
      </c>
    </row>
    <row r="3439" spans="1:1">
      <c r="A3439" t="s">
        <v>4404</v>
      </c>
    </row>
    <row r="3440" spans="1:1">
      <c r="A3440" t="s">
        <v>4405</v>
      </c>
    </row>
    <row r="3441" spans="1:1">
      <c r="A3441" t="s">
        <v>4406</v>
      </c>
    </row>
    <row r="3442" spans="1:1">
      <c r="A3442" t="s">
        <v>4407</v>
      </c>
    </row>
    <row r="3443" spans="1:1">
      <c r="A3443" t="s">
        <v>4408</v>
      </c>
    </row>
    <row r="3444" spans="1:1">
      <c r="A3444" t="s">
        <v>4409</v>
      </c>
    </row>
    <row r="3445" spans="1:1">
      <c r="A3445" t="s">
        <v>4410</v>
      </c>
    </row>
    <row r="3446" spans="1:1">
      <c r="A3446" t="s">
        <v>4411</v>
      </c>
    </row>
    <row r="3447" spans="1:1">
      <c r="A3447" t="s">
        <v>4412</v>
      </c>
    </row>
    <row r="3448" spans="1:1">
      <c r="A3448" t="s">
        <v>4413</v>
      </c>
    </row>
    <row r="3449" spans="1:1">
      <c r="A3449" t="s">
        <v>4414</v>
      </c>
    </row>
    <row r="3450" spans="1:1">
      <c r="A3450" t="s">
        <v>4415</v>
      </c>
    </row>
    <row r="3451" spans="1:1">
      <c r="A3451" t="s">
        <v>4416</v>
      </c>
    </row>
    <row r="3452" spans="1:1">
      <c r="A3452" t="s">
        <v>4417</v>
      </c>
    </row>
    <row r="3453" spans="1:1">
      <c r="A3453" t="s">
        <v>4418</v>
      </c>
    </row>
    <row r="3454" spans="1:1">
      <c r="A3454" t="s">
        <v>4419</v>
      </c>
    </row>
    <row r="3455" spans="1:1">
      <c r="A3455" t="s">
        <v>4420</v>
      </c>
    </row>
    <row r="3456" spans="1:1">
      <c r="A3456" t="s">
        <v>4421</v>
      </c>
    </row>
    <row r="3457" spans="1:1">
      <c r="A3457" t="s">
        <v>4422</v>
      </c>
    </row>
    <row r="3458" spans="1:1">
      <c r="A3458" t="s">
        <v>4423</v>
      </c>
    </row>
    <row r="3459" spans="1:1">
      <c r="A3459" t="s">
        <v>4424</v>
      </c>
    </row>
    <row r="3460" spans="1:1">
      <c r="A3460" t="s">
        <v>4425</v>
      </c>
    </row>
    <row r="3461" spans="1:1">
      <c r="A3461" t="s">
        <v>4426</v>
      </c>
    </row>
    <row r="3462" spans="1:1">
      <c r="A3462" t="s">
        <v>4427</v>
      </c>
    </row>
    <row r="3463" spans="1:1">
      <c r="A3463" t="s">
        <v>4428</v>
      </c>
    </row>
    <row r="3464" spans="1:1">
      <c r="A3464" t="s">
        <v>4429</v>
      </c>
    </row>
    <row r="3465" spans="1:1">
      <c r="A3465" t="s">
        <v>4430</v>
      </c>
    </row>
    <row r="3466" spans="1:1">
      <c r="A3466" t="s">
        <v>4431</v>
      </c>
    </row>
    <row r="3467" spans="1:1">
      <c r="A3467" t="s">
        <v>4432</v>
      </c>
    </row>
    <row r="3468" spans="1:1">
      <c r="A3468" t="s">
        <v>4433</v>
      </c>
    </row>
    <row r="3469" spans="1:1">
      <c r="A3469" t="s">
        <v>4432</v>
      </c>
    </row>
    <row r="3470" spans="1:1">
      <c r="A3470" t="s">
        <v>4434</v>
      </c>
    </row>
    <row r="3471" spans="1:1">
      <c r="A3471" t="s">
        <v>4435</v>
      </c>
    </row>
    <row r="3472" spans="1:1">
      <c r="A3472" t="s">
        <v>4436</v>
      </c>
    </row>
    <row r="3473" spans="1:1">
      <c r="A3473" t="s">
        <v>4437</v>
      </c>
    </row>
    <row r="3474" spans="1:1">
      <c r="A3474" t="s">
        <v>4434</v>
      </c>
    </row>
    <row r="3475" spans="1:1">
      <c r="A3475" t="s">
        <v>4438</v>
      </c>
    </row>
    <row r="3476" spans="1:1">
      <c r="A3476" t="s">
        <v>4439</v>
      </c>
    </row>
    <row r="3477" spans="1:1">
      <c r="A3477" t="s">
        <v>4440</v>
      </c>
    </row>
    <row r="3478" spans="1:1">
      <c r="A3478" t="s">
        <v>4441</v>
      </c>
    </row>
    <row r="3479" spans="1:1">
      <c r="A3479" t="s">
        <v>4442</v>
      </c>
    </row>
    <row r="3480" spans="1:1">
      <c r="A3480" t="s">
        <v>4443</v>
      </c>
    </row>
    <row r="3481" spans="1:1">
      <c r="A3481" t="s">
        <v>4444</v>
      </c>
    </row>
    <row r="3482" spans="1:1">
      <c r="A3482" t="s">
        <v>4445</v>
      </c>
    </row>
    <row r="3483" spans="1:1">
      <c r="A3483" t="s">
        <v>4446</v>
      </c>
    </row>
    <row r="3484" spans="1:1">
      <c r="A3484" t="s">
        <v>4447</v>
      </c>
    </row>
    <row r="3485" spans="1:1">
      <c r="A3485" t="s">
        <v>4448</v>
      </c>
    </row>
    <row r="3486" spans="1:1">
      <c r="A3486" t="s">
        <v>4449</v>
      </c>
    </row>
    <row r="3487" spans="1:1">
      <c r="A3487" t="s">
        <v>4450</v>
      </c>
    </row>
    <row r="3488" spans="1:1">
      <c r="A3488" t="s">
        <v>4451</v>
      </c>
    </row>
    <row r="3489" spans="1:1">
      <c r="A3489" t="s">
        <v>4452</v>
      </c>
    </row>
    <row r="3490" spans="1:1">
      <c r="A3490" t="s">
        <v>4453</v>
      </c>
    </row>
    <row r="3491" spans="1:1">
      <c r="A3491" t="s">
        <v>4454</v>
      </c>
    </row>
    <row r="3492" spans="1:1">
      <c r="A3492" t="s">
        <v>4455</v>
      </c>
    </row>
    <row r="3493" spans="1:1">
      <c r="A3493" t="s">
        <v>4456</v>
      </c>
    </row>
    <row r="3494" spans="1:1">
      <c r="A3494" t="s">
        <v>4457</v>
      </c>
    </row>
    <row r="3495" spans="1:1">
      <c r="A3495" t="s">
        <v>4458</v>
      </c>
    </row>
    <row r="3496" spans="1:1">
      <c r="A3496" t="s">
        <v>4459</v>
      </c>
    </row>
    <row r="3497" spans="1:1">
      <c r="A3497" t="s">
        <v>4460</v>
      </c>
    </row>
    <row r="3498" spans="1:1">
      <c r="A3498" t="s">
        <v>4461</v>
      </c>
    </row>
    <row r="3499" spans="1:1">
      <c r="A3499" t="s">
        <v>4461</v>
      </c>
    </row>
    <row r="3500" spans="1:1">
      <c r="A3500" t="s">
        <v>4462</v>
      </c>
    </row>
    <row r="3501" spans="1:1">
      <c r="A3501" t="s">
        <v>4463</v>
      </c>
    </row>
    <row r="3502" spans="1:1">
      <c r="A3502" t="s">
        <v>4464</v>
      </c>
    </row>
    <row r="3503" spans="1:1">
      <c r="A3503" t="s">
        <v>4465</v>
      </c>
    </row>
    <row r="3504" spans="1:1">
      <c r="A3504" t="s">
        <v>4466</v>
      </c>
    </row>
    <row r="3505" spans="1:1">
      <c r="A3505" t="s">
        <v>4467</v>
      </c>
    </row>
    <row r="3506" spans="1:1">
      <c r="A3506" t="s">
        <v>4468</v>
      </c>
    </row>
    <row r="3507" spans="1:1">
      <c r="A3507" t="s">
        <v>4469</v>
      </c>
    </row>
    <row r="3508" spans="1:1">
      <c r="A3508" t="s">
        <v>4470</v>
      </c>
    </row>
    <row r="3509" spans="1:1">
      <c r="A3509" t="s">
        <v>4471</v>
      </c>
    </row>
    <row r="3510" spans="1:1">
      <c r="A3510" t="s">
        <v>4472</v>
      </c>
    </row>
    <row r="3511" spans="1:1">
      <c r="A3511" t="s">
        <v>4473</v>
      </c>
    </row>
    <row r="3512" spans="1:1">
      <c r="A3512" t="s">
        <v>4474</v>
      </c>
    </row>
    <row r="3513" spans="1:1">
      <c r="A3513" t="s">
        <v>4475</v>
      </c>
    </row>
    <row r="3514" spans="1:1">
      <c r="A3514" t="s">
        <v>4476</v>
      </c>
    </row>
    <row r="3515" spans="1:1">
      <c r="A3515" t="s">
        <v>4477</v>
      </c>
    </row>
    <row r="3516" spans="1:1">
      <c r="A3516" t="s">
        <v>4478</v>
      </c>
    </row>
    <row r="3517" spans="1:1">
      <c r="A3517" t="s">
        <v>4479</v>
      </c>
    </row>
    <row r="3518" spans="1:1">
      <c r="A3518" t="s">
        <v>4480</v>
      </c>
    </row>
    <row r="3519" spans="1:1">
      <c r="A3519" t="s">
        <v>4481</v>
      </c>
    </row>
    <row r="3520" spans="1:1">
      <c r="A3520" t="s">
        <v>4482</v>
      </c>
    </row>
    <row r="3521" spans="1:1">
      <c r="A3521" t="s">
        <v>4483</v>
      </c>
    </row>
    <row r="3522" spans="1:1">
      <c r="A3522" t="s">
        <v>4484</v>
      </c>
    </row>
    <row r="3523" spans="1:1">
      <c r="A3523" t="s">
        <v>4485</v>
      </c>
    </row>
    <row r="3524" spans="1:1">
      <c r="A3524" t="s">
        <v>4486</v>
      </c>
    </row>
    <row r="3525" spans="1:1">
      <c r="A3525" t="s">
        <v>4487</v>
      </c>
    </row>
    <row r="3526" spans="1:1">
      <c r="A3526" t="s">
        <v>4488</v>
      </c>
    </row>
    <row r="3527" spans="1:1">
      <c r="A3527" t="s">
        <v>4489</v>
      </c>
    </row>
    <row r="3528" spans="1:1">
      <c r="A3528" t="s">
        <v>4490</v>
      </c>
    </row>
    <row r="3529" spans="1:1">
      <c r="A3529" t="s">
        <v>4491</v>
      </c>
    </row>
    <row r="3530" spans="1:1">
      <c r="A3530" t="s">
        <v>4492</v>
      </c>
    </row>
    <row r="3531" spans="1:1">
      <c r="A3531" t="s">
        <v>4493</v>
      </c>
    </row>
    <row r="3532" spans="1:1">
      <c r="A3532" t="s">
        <v>4494</v>
      </c>
    </row>
    <row r="3533" spans="1:1">
      <c r="A3533" t="s">
        <v>4495</v>
      </c>
    </row>
    <row r="3534" spans="1:1">
      <c r="A3534" t="s">
        <v>4496</v>
      </c>
    </row>
    <row r="3535" spans="1:1">
      <c r="A3535" t="s">
        <v>4497</v>
      </c>
    </row>
    <row r="3536" spans="1:1">
      <c r="A3536" t="s">
        <v>4498</v>
      </c>
    </row>
    <row r="3537" spans="1:1">
      <c r="A3537" t="s">
        <v>4499</v>
      </c>
    </row>
    <row r="3538" spans="1:1">
      <c r="A3538" t="s">
        <v>4500</v>
      </c>
    </row>
    <row r="3539" spans="1:1">
      <c r="A3539" t="s">
        <v>4501</v>
      </c>
    </row>
    <row r="3540" spans="1:1">
      <c r="A3540" t="s">
        <v>4502</v>
      </c>
    </row>
    <row r="3541" spans="1:1">
      <c r="A3541" t="s">
        <v>4503</v>
      </c>
    </row>
    <row r="3542" spans="1:1">
      <c r="A3542" t="s">
        <v>4504</v>
      </c>
    </row>
    <row r="3543" spans="1:1">
      <c r="A3543" t="s">
        <v>4505</v>
      </c>
    </row>
    <row r="3544" spans="1:1">
      <c r="A3544" t="s">
        <v>4506</v>
      </c>
    </row>
    <row r="3545" spans="1:1">
      <c r="A3545" t="s">
        <v>4507</v>
      </c>
    </row>
    <row r="3546" spans="1:1">
      <c r="A3546" t="s">
        <v>4508</v>
      </c>
    </row>
    <row r="3547" spans="1:1">
      <c r="A3547" t="s">
        <v>4509</v>
      </c>
    </row>
    <row r="3548" spans="1:1">
      <c r="A3548" t="s">
        <v>4510</v>
      </c>
    </row>
    <row r="3549" spans="1:1">
      <c r="A3549" t="s">
        <v>4511</v>
      </c>
    </row>
    <row r="3550" spans="1:1">
      <c r="A3550" t="s">
        <v>4512</v>
      </c>
    </row>
    <row r="3551" spans="1:1">
      <c r="A3551" t="s">
        <v>4513</v>
      </c>
    </row>
    <row r="3552" spans="1:1">
      <c r="A3552" t="s">
        <v>4514</v>
      </c>
    </row>
    <row r="3553" spans="1:1">
      <c r="A3553" t="s">
        <v>4515</v>
      </c>
    </row>
    <row r="3554" spans="1:1">
      <c r="A3554" t="s">
        <v>4516</v>
      </c>
    </row>
    <row r="3555" spans="1:1">
      <c r="A3555" t="s">
        <v>4517</v>
      </c>
    </row>
    <row r="3556" spans="1:1">
      <c r="A3556" t="s">
        <v>4518</v>
      </c>
    </row>
    <row r="3557" spans="1:1">
      <c r="A3557" t="s">
        <v>4519</v>
      </c>
    </row>
    <row r="3558" spans="1:1">
      <c r="A3558" t="s">
        <v>4520</v>
      </c>
    </row>
    <row r="3559" spans="1:1">
      <c r="A3559" t="s">
        <v>4521</v>
      </c>
    </row>
    <row r="3560" spans="1:1">
      <c r="A3560" t="s">
        <v>4522</v>
      </c>
    </row>
    <row r="3561" spans="1:1">
      <c r="A3561" t="s">
        <v>4523</v>
      </c>
    </row>
    <row r="3562" spans="1:1">
      <c r="A3562" t="s">
        <v>4524</v>
      </c>
    </row>
    <row r="3563" spans="1:1">
      <c r="A3563" t="s">
        <v>4525</v>
      </c>
    </row>
    <row r="3564" spans="1:1">
      <c r="A3564" t="s">
        <v>4526</v>
      </c>
    </row>
    <row r="3565" spans="1:1">
      <c r="A3565" t="s">
        <v>4527</v>
      </c>
    </row>
    <row r="3566" spans="1:1">
      <c r="A3566" t="s">
        <v>4528</v>
      </c>
    </row>
    <row r="3567" spans="1:1">
      <c r="A3567" t="s">
        <v>4529</v>
      </c>
    </row>
    <row r="3568" spans="1:1">
      <c r="A3568" t="s">
        <v>4530</v>
      </c>
    </row>
    <row r="3569" spans="1:1">
      <c r="A3569" t="s">
        <v>4531</v>
      </c>
    </row>
    <row r="3570" spans="1:1">
      <c r="A3570" t="s">
        <v>4532</v>
      </c>
    </row>
    <row r="3571" spans="1:1">
      <c r="A3571" t="s">
        <v>4533</v>
      </c>
    </row>
    <row r="3572" spans="1:1">
      <c r="A3572" t="s">
        <v>4534</v>
      </c>
    </row>
    <row r="3573" spans="1:1">
      <c r="A3573" t="s">
        <v>4535</v>
      </c>
    </row>
    <row r="3574" spans="1:1">
      <c r="A3574" t="s">
        <v>4536</v>
      </c>
    </row>
    <row r="3575" spans="1:1">
      <c r="A3575" t="s">
        <v>4537</v>
      </c>
    </row>
    <row r="3576" spans="1:1">
      <c r="A3576" t="s">
        <v>4538</v>
      </c>
    </row>
    <row r="3577" spans="1:1">
      <c r="A3577" t="s">
        <v>4539</v>
      </c>
    </row>
    <row r="3578" spans="1:1">
      <c r="A3578" t="s">
        <v>4540</v>
      </c>
    </row>
    <row r="3579" spans="1:1">
      <c r="A3579" t="s">
        <v>4541</v>
      </c>
    </row>
    <row r="3580" spans="1:1">
      <c r="A3580" t="s">
        <v>4542</v>
      </c>
    </row>
    <row r="3581" spans="1:1">
      <c r="A3581" t="s">
        <v>4543</v>
      </c>
    </row>
    <row r="3582" spans="1:1">
      <c r="A3582" t="s">
        <v>4544</v>
      </c>
    </row>
    <row r="3583" spans="1:1">
      <c r="A3583" t="s">
        <v>4545</v>
      </c>
    </row>
    <row r="3584" spans="1:1">
      <c r="A3584" t="s">
        <v>4546</v>
      </c>
    </row>
    <row r="3585" spans="1:1">
      <c r="A3585" t="s">
        <v>4547</v>
      </c>
    </row>
    <row r="3586" spans="1:1">
      <c r="A3586" t="s">
        <v>4548</v>
      </c>
    </row>
    <row r="3587" spans="1:1">
      <c r="A3587" t="s">
        <v>4549</v>
      </c>
    </row>
    <row r="3588" spans="1:1">
      <c r="A3588" t="s">
        <v>4550</v>
      </c>
    </row>
    <row r="3589" spans="1:1">
      <c r="A3589" t="s">
        <v>4551</v>
      </c>
    </row>
    <row r="3590" spans="1:1">
      <c r="A3590" t="s">
        <v>4552</v>
      </c>
    </row>
    <row r="3591" spans="1:1">
      <c r="A3591" t="s">
        <v>4553</v>
      </c>
    </row>
    <row r="3592" spans="1:1">
      <c r="A3592" t="s">
        <v>4554</v>
      </c>
    </row>
    <row r="3593" spans="1:1">
      <c r="A3593" t="s">
        <v>4555</v>
      </c>
    </row>
    <row r="3594" spans="1:1">
      <c r="A3594" t="s">
        <v>4556</v>
      </c>
    </row>
    <row r="3595" spans="1:1">
      <c r="A3595" t="s">
        <v>4553</v>
      </c>
    </row>
    <row r="3596" spans="1:1">
      <c r="A3596" t="s">
        <v>4557</v>
      </c>
    </row>
    <row r="3597" spans="1:1">
      <c r="A3597" t="s">
        <v>4558</v>
      </c>
    </row>
    <row r="3598" spans="1:1">
      <c r="A3598" t="s">
        <v>4559</v>
      </c>
    </row>
    <row r="3599" spans="1:1">
      <c r="A3599" t="s">
        <v>4560</v>
      </c>
    </row>
    <row r="3600" spans="1:1">
      <c r="A3600" t="s">
        <v>4561</v>
      </c>
    </row>
    <row r="3601" spans="1:1">
      <c r="A3601" t="s">
        <v>4562</v>
      </c>
    </row>
    <row r="3602" spans="1:1">
      <c r="A3602" t="s">
        <v>4563</v>
      </c>
    </row>
    <row r="3603" spans="1:1">
      <c r="A3603" t="s">
        <v>4564</v>
      </c>
    </row>
    <row r="3604" spans="1:1">
      <c r="A3604" t="s">
        <v>4565</v>
      </c>
    </row>
    <row r="3605" spans="1:1">
      <c r="A3605" t="s">
        <v>4566</v>
      </c>
    </row>
    <row r="3606" spans="1:1">
      <c r="A3606" t="s">
        <v>4567</v>
      </c>
    </row>
    <row r="3607" spans="1:1">
      <c r="A3607" t="s">
        <v>4568</v>
      </c>
    </row>
    <row r="3608" spans="1:1">
      <c r="A3608" t="s">
        <v>4569</v>
      </c>
    </row>
    <row r="3609" spans="1:1">
      <c r="A3609" t="s">
        <v>4570</v>
      </c>
    </row>
    <row r="3610" spans="1:1">
      <c r="A3610" t="s">
        <v>4571</v>
      </c>
    </row>
    <row r="3611" spans="1:1">
      <c r="A3611" t="s">
        <v>4572</v>
      </c>
    </row>
    <row r="3612" spans="1:1">
      <c r="A3612" t="s">
        <v>4573</v>
      </c>
    </row>
    <row r="3613" spans="1:1">
      <c r="A3613" t="s">
        <v>4574</v>
      </c>
    </row>
    <row r="3614" spans="1:1">
      <c r="A3614" t="s">
        <v>4575</v>
      </c>
    </row>
    <row r="3615" spans="1:1">
      <c r="A3615" t="s">
        <v>4576</v>
      </c>
    </row>
    <row r="3616" spans="1:1">
      <c r="A3616" t="s">
        <v>4577</v>
      </c>
    </row>
    <row r="3617" spans="1:1">
      <c r="A3617" t="s">
        <v>4578</v>
      </c>
    </row>
    <row r="3618" spans="1:1">
      <c r="A3618" t="s">
        <v>4579</v>
      </c>
    </row>
    <row r="3619" spans="1:1">
      <c r="A3619" t="s">
        <v>4580</v>
      </c>
    </row>
    <row r="3620" spans="1:1">
      <c r="A3620" t="s">
        <v>4581</v>
      </c>
    </row>
    <row r="3621" spans="1:1">
      <c r="A3621" t="s">
        <v>4582</v>
      </c>
    </row>
    <row r="3622" spans="1:1">
      <c r="A3622" t="s">
        <v>4583</v>
      </c>
    </row>
    <row r="3623" spans="1:1">
      <c r="A3623" t="s">
        <v>4584</v>
      </c>
    </row>
    <row r="3624" spans="1:1">
      <c r="A3624" t="s">
        <v>4585</v>
      </c>
    </row>
    <row r="3625" spans="1:1">
      <c r="A3625" t="s">
        <v>4586</v>
      </c>
    </row>
    <row r="3626" spans="1:1">
      <c r="A3626" t="s">
        <v>4587</v>
      </c>
    </row>
    <row r="3627" spans="1:1">
      <c r="A3627" t="s">
        <v>4588</v>
      </c>
    </row>
    <row r="3628" spans="1:1">
      <c r="A3628" t="s">
        <v>4589</v>
      </c>
    </row>
    <row r="3629" spans="1:1">
      <c r="A3629" t="s">
        <v>4590</v>
      </c>
    </row>
    <row r="3630" spans="1:1">
      <c r="A3630" t="s">
        <v>4591</v>
      </c>
    </row>
    <row r="3631" spans="1:1">
      <c r="A3631" t="s">
        <v>4592</v>
      </c>
    </row>
    <row r="3632" spans="1:1">
      <c r="A3632" t="s">
        <v>4593</v>
      </c>
    </row>
    <row r="3633" spans="1:1">
      <c r="A3633" t="s">
        <v>4594</v>
      </c>
    </row>
    <row r="3634" spans="1:1">
      <c r="A3634" t="s">
        <v>4595</v>
      </c>
    </row>
    <row r="3635" spans="1:1">
      <c r="A3635" t="s">
        <v>4596</v>
      </c>
    </row>
    <row r="3636" spans="1:1">
      <c r="A3636" t="s">
        <v>4597</v>
      </c>
    </row>
    <row r="3637" spans="1:1">
      <c r="A3637" t="s">
        <v>4598</v>
      </c>
    </row>
    <row r="3638" spans="1:1">
      <c r="A3638" t="s">
        <v>4599</v>
      </c>
    </row>
    <row r="3639" spans="1:1">
      <c r="A3639" t="s">
        <v>4600</v>
      </c>
    </row>
    <row r="3640" spans="1:1">
      <c r="A3640" t="s">
        <v>4601</v>
      </c>
    </row>
    <row r="3641" spans="1:1">
      <c r="A3641" t="s">
        <v>4602</v>
      </c>
    </row>
    <row r="3642" spans="1:1">
      <c r="A3642" t="s">
        <v>4603</v>
      </c>
    </row>
    <row r="3643" spans="1:1">
      <c r="A3643" t="s">
        <v>4604</v>
      </c>
    </row>
    <row r="3644" spans="1:1">
      <c r="A3644" t="s">
        <v>4605</v>
      </c>
    </row>
    <row r="3645" spans="1:1">
      <c r="A3645" t="s">
        <v>4606</v>
      </c>
    </row>
    <row r="3646" spans="1:1">
      <c r="A3646" t="s">
        <v>4607</v>
      </c>
    </row>
    <row r="3647" spans="1:1">
      <c r="A3647" t="s">
        <v>4608</v>
      </c>
    </row>
    <row r="3648" spans="1:1">
      <c r="A3648" t="s">
        <v>4609</v>
      </c>
    </row>
    <row r="3649" spans="1:1">
      <c r="A3649" t="s">
        <v>4610</v>
      </c>
    </row>
    <row r="3650" spans="1:1">
      <c r="A3650" t="s">
        <v>4611</v>
      </c>
    </row>
    <row r="3651" spans="1:1">
      <c r="A3651" t="s">
        <v>4612</v>
      </c>
    </row>
    <row r="3652" spans="1:1">
      <c r="A3652" t="s">
        <v>4613</v>
      </c>
    </row>
    <row r="3653" spans="1:1">
      <c r="A3653" t="s">
        <v>4614</v>
      </c>
    </row>
    <row r="3654" spans="1:1">
      <c r="A3654" t="s">
        <v>4615</v>
      </c>
    </row>
    <row r="3655" spans="1:1">
      <c r="A3655" t="s">
        <v>4616</v>
      </c>
    </row>
    <row r="3656" spans="1:1">
      <c r="A3656" t="s">
        <v>4617</v>
      </c>
    </row>
    <row r="3657" spans="1:1">
      <c r="A3657" t="s">
        <v>4618</v>
      </c>
    </row>
    <row r="3658" spans="1:1">
      <c r="A3658" t="s">
        <v>4619</v>
      </c>
    </row>
    <row r="3659" spans="1:1">
      <c r="A3659" t="s">
        <v>4620</v>
      </c>
    </row>
    <row r="3660" spans="1:1">
      <c r="A3660" t="s">
        <v>4621</v>
      </c>
    </row>
    <row r="3661" spans="1:1">
      <c r="A3661" t="s">
        <v>4622</v>
      </c>
    </row>
    <row r="3662" spans="1:1">
      <c r="A3662" t="s">
        <v>4623</v>
      </c>
    </row>
    <row r="3663" spans="1:1">
      <c r="A3663" t="s">
        <v>4624</v>
      </c>
    </row>
    <row r="3664" spans="1:1">
      <c r="A3664" t="s">
        <v>4625</v>
      </c>
    </row>
    <row r="3665" spans="1:1">
      <c r="A3665" t="s">
        <v>4626</v>
      </c>
    </row>
    <row r="3666" spans="1:1">
      <c r="A3666" t="s">
        <v>4626</v>
      </c>
    </row>
    <row r="3667" spans="1:1">
      <c r="A3667" t="s">
        <v>4627</v>
      </c>
    </row>
    <row r="3668" spans="1:1">
      <c r="A3668" t="s">
        <v>4628</v>
      </c>
    </row>
    <row r="3669" spans="1:1">
      <c r="A3669" t="s">
        <v>4629</v>
      </c>
    </row>
    <row r="3670" spans="1:1">
      <c r="A3670" t="s">
        <v>4630</v>
      </c>
    </row>
    <row r="3671" spans="1:1">
      <c r="A3671" t="s">
        <v>4631</v>
      </c>
    </row>
    <row r="3672" spans="1:1">
      <c r="A3672" t="s">
        <v>4632</v>
      </c>
    </row>
    <row r="3673" spans="1:1">
      <c r="A3673" t="s">
        <v>4633</v>
      </c>
    </row>
    <row r="3674" spans="1:1">
      <c r="A3674" t="s">
        <v>4634</v>
      </c>
    </row>
    <row r="3675" spans="1:1">
      <c r="A3675" t="s">
        <v>4635</v>
      </c>
    </row>
    <row r="3676" spans="1:1">
      <c r="A3676" t="s">
        <v>4636</v>
      </c>
    </row>
    <row r="3677" spans="1:1">
      <c r="A3677" t="s">
        <v>4637</v>
      </c>
    </row>
    <row r="3678" spans="1:1">
      <c r="A3678" t="s">
        <v>4638</v>
      </c>
    </row>
    <row r="3679" spans="1:1">
      <c r="A3679" t="s">
        <v>4639</v>
      </c>
    </row>
    <row r="3680" spans="1:1">
      <c r="A3680" t="s">
        <v>4640</v>
      </c>
    </row>
    <row r="3681" spans="1:1">
      <c r="A3681" t="s">
        <v>4641</v>
      </c>
    </row>
    <row r="3682" spans="1:1">
      <c r="A3682" t="s">
        <v>4642</v>
      </c>
    </row>
    <row r="3683" spans="1:1">
      <c r="A3683" t="s">
        <v>4643</v>
      </c>
    </row>
    <row r="3684" spans="1:1">
      <c r="A3684" t="s">
        <v>4644</v>
      </c>
    </row>
    <row r="3685" spans="1:1">
      <c r="A3685" t="s">
        <v>4645</v>
      </c>
    </row>
    <row r="3686" spans="1:1">
      <c r="A3686" t="s">
        <v>4646</v>
      </c>
    </row>
    <row r="3687" spans="1:1">
      <c r="A3687" t="s">
        <v>4647</v>
      </c>
    </row>
    <row r="3688" spans="1:1">
      <c r="A3688" t="s">
        <v>4648</v>
      </c>
    </row>
    <row r="3689" spans="1:1">
      <c r="A3689" t="s">
        <v>4649</v>
      </c>
    </row>
    <row r="3690" spans="1:1">
      <c r="A3690" t="s">
        <v>4650</v>
      </c>
    </row>
    <row r="3691" spans="1:1">
      <c r="A3691" t="s">
        <v>4651</v>
      </c>
    </row>
    <row r="3692" spans="1:1">
      <c r="A3692" t="s">
        <v>4652</v>
      </c>
    </row>
    <row r="3693" spans="1:1">
      <c r="A3693" t="s">
        <v>4653</v>
      </c>
    </row>
    <row r="3694" spans="1:1">
      <c r="A3694" t="s">
        <v>4654</v>
      </c>
    </row>
    <row r="3695" spans="1:1">
      <c r="A3695" t="s">
        <v>4655</v>
      </c>
    </row>
    <row r="3696" spans="1:1">
      <c r="A3696" t="s">
        <v>4656</v>
      </c>
    </row>
    <row r="3697" spans="1:1">
      <c r="A3697" t="s">
        <v>4657</v>
      </c>
    </row>
    <row r="3698" spans="1:1">
      <c r="A3698" t="s">
        <v>4658</v>
      </c>
    </row>
    <row r="3699" spans="1:1">
      <c r="A3699" t="s">
        <v>4659</v>
      </c>
    </row>
    <row r="3700" spans="1:1">
      <c r="A3700" t="s">
        <v>4660</v>
      </c>
    </row>
    <row r="3701" spans="1:1">
      <c r="A3701" t="s">
        <v>4661</v>
      </c>
    </row>
    <row r="3702" spans="1:1">
      <c r="A3702" t="s">
        <v>4662</v>
      </c>
    </row>
    <row r="3703" spans="1:1">
      <c r="A3703" t="s">
        <v>4663</v>
      </c>
    </row>
    <row r="3704" spans="1:1">
      <c r="A3704" t="s">
        <v>4664</v>
      </c>
    </row>
    <row r="3705" spans="1:1">
      <c r="A3705" t="s">
        <v>4665</v>
      </c>
    </row>
    <row r="3706" spans="1:1">
      <c r="A3706" t="s">
        <v>4666</v>
      </c>
    </row>
    <row r="3707" spans="1:1">
      <c r="A3707" t="s">
        <v>4667</v>
      </c>
    </row>
    <row r="3708" spans="1:1">
      <c r="A3708" t="s">
        <v>4668</v>
      </c>
    </row>
    <row r="3709" spans="1:1">
      <c r="A3709" t="s">
        <v>4669</v>
      </c>
    </row>
    <row r="3710" spans="1:1">
      <c r="A3710" t="s">
        <v>4670</v>
      </c>
    </row>
    <row r="3711" spans="1:1">
      <c r="A3711" t="s">
        <v>4671</v>
      </c>
    </row>
    <row r="3712" spans="1:1">
      <c r="A3712" t="s">
        <v>4672</v>
      </c>
    </row>
    <row r="3713" spans="1:1">
      <c r="A3713" t="s">
        <v>4673</v>
      </c>
    </row>
    <row r="3714" spans="1:1">
      <c r="A3714" t="s">
        <v>4674</v>
      </c>
    </row>
    <row r="3715" spans="1:1">
      <c r="A3715" t="s">
        <v>4675</v>
      </c>
    </row>
    <row r="3716" spans="1:1">
      <c r="A3716" t="s">
        <v>4676</v>
      </c>
    </row>
    <row r="3717" spans="1:1">
      <c r="A3717" t="s">
        <v>4677</v>
      </c>
    </row>
    <row r="3718" spans="1:1">
      <c r="A3718" t="s">
        <v>4678</v>
      </c>
    </row>
    <row r="3719" spans="1:1">
      <c r="A3719" t="s">
        <v>4679</v>
      </c>
    </row>
    <row r="3720" spans="1:1">
      <c r="A3720" t="s">
        <v>4680</v>
      </c>
    </row>
    <row r="3721" spans="1:1">
      <c r="A3721" t="s">
        <v>4681</v>
      </c>
    </row>
    <row r="3722" spans="1:1">
      <c r="A3722" t="s">
        <v>4682</v>
      </c>
    </row>
    <row r="3723" spans="1:1">
      <c r="A3723" t="s">
        <v>4683</v>
      </c>
    </row>
    <row r="3724" spans="1:1">
      <c r="A3724" t="s">
        <v>4684</v>
      </c>
    </row>
    <row r="3725" spans="1:1">
      <c r="A3725" t="s">
        <v>4685</v>
      </c>
    </row>
    <row r="3726" spans="1:1">
      <c r="A3726" t="s">
        <v>4686</v>
      </c>
    </row>
    <row r="3727" spans="1:1">
      <c r="A3727" t="s">
        <v>4687</v>
      </c>
    </row>
    <row r="3728" spans="1:1">
      <c r="A3728" t="s">
        <v>4688</v>
      </c>
    </row>
    <row r="3729" spans="1:1">
      <c r="A3729" t="s">
        <v>4689</v>
      </c>
    </row>
    <row r="3730" spans="1:1">
      <c r="A3730" t="s">
        <v>4690</v>
      </c>
    </row>
    <row r="3731" spans="1:1">
      <c r="A3731" t="s">
        <v>4691</v>
      </c>
    </row>
    <row r="3732" spans="1:1">
      <c r="A3732" t="s">
        <v>4692</v>
      </c>
    </row>
    <row r="3733" spans="1:1">
      <c r="A3733" t="s">
        <v>4693</v>
      </c>
    </row>
    <row r="3734" spans="1:1">
      <c r="A3734" t="s">
        <v>4694</v>
      </c>
    </row>
    <row r="3735" spans="1:1">
      <c r="A3735" t="s">
        <v>4695</v>
      </c>
    </row>
    <row r="3736" spans="1:1">
      <c r="A3736" t="s">
        <v>4696</v>
      </c>
    </row>
    <row r="3737" spans="1:1">
      <c r="A3737" t="s">
        <v>4697</v>
      </c>
    </row>
    <row r="3738" spans="1:1">
      <c r="A3738" t="s">
        <v>4698</v>
      </c>
    </row>
    <row r="3739" spans="1:1">
      <c r="A3739" t="s">
        <v>4699</v>
      </c>
    </row>
    <row r="3740" spans="1:1">
      <c r="A3740" t="s">
        <v>4700</v>
      </c>
    </row>
    <row r="3741" spans="1:1">
      <c r="A3741" t="s">
        <v>4701</v>
      </c>
    </row>
    <row r="3742" spans="1:1">
      <c r="A3742" t="s">
        <v>4702</v>
      </c>
    </row>
    <row r="3743" spans="1:1">
      <c r="A3743" t="s">
        <v>4703</v>
      </c>
    </row>
    <row r="3744" spans="1:1">
      <c r="A3744" t="s">
        <v>4704</v>
      </c>
    </row>
    <row r="3745" spans="1:1">
      <c r="A3745" t="s">
        <v>4705</v>
      </c>
    </row>
    <row r="3746" spans="1:1">
      <c r="A3746" t="s">
        <v>4706</v>
      </c>
    </row>
    <row r="3747" spans="1:1">
      <c r="A3747" t="s">
        <v>4707</v>
      </c>
    </row>
    <row r="3748" spans="1:1">
      <c r="A3748" t="s">
        <v>4708</v>
      </c>
    </row>
    <row r="3749" spans="1:1">
      <c r="A3749" t="s">
        <v>4709</v>
      </c>
    </row>
    <row r="3750" spans="1:1">
      <c r="A3750" t="s">
        <v>4710</v>
      </c>
    </row>
    <row r="3751" spans="1:1">
      <c r="A3751" t="s">
        <v>4711</v>
      </c>
    </row>
    <row r="3752" spans="1:1">
      <c r="A3752" t="s">
        <v>4712</v>
      </c>
    </row>
    <row r="3753" spans="1:1">
      <c r="A3753" t="s">
        <v>4713</v>
      </c>
    </row>
    <row r="3754" spans="1:1">
      <c r="A3754" t="s">
        <v>4714</v>
      </c>
    </row>
    <row r="3755" spans="1:1">
      <c r="A3755" t="s">
        <v>4715</v>
      </c>
    </row>
    <row r="3756" spans="1:1">
      <c r="A3756" t="s">
        <v>4716</v>
      </c>
    </row>
    <row r="3757" spans="1:1">
      <c r="A3757" t="s">
        <v>4717</v>
      </c>
    </row>
    <row r="3758" spans="1:1">
      <c r="A3758" t="s">
        <v>4718</v>
      </c>
    </row>
    <row r="3759" spans="1:1">
      <c r="A3759" t="s">
        <v>4719</v>
      </c>
    </row>
    <row r="3760" spans="1:1">
      <c r="A3760" t="s">
        <v>4720</v>
      </c>
    </row>
    <row r="3761" spans="1:1">
      <c r="A3761" t="s">
        <v>4721</v>
      </c>
    </row>
    <row r="3762" spans="1:1">
      <c r="A3762" t="s">
        <v>4722</v>
      </c>
    </row>
    <row r="3763" spans="1:1">
      <c r="A3763" t="s">
        <v>4723</v>
      </c>
    </row>
    <row r="3764" spans="1:1">
      <c r="A3764" t="s">
        <v>4724</v>
      </c>
    </row>
    <row r="3765" spans="1:1">
      <c r="A3765" t="s">
        <v>4725</v>
      </c>
    </row>
    <row r="3766" spans="1:1">
      <c r="A3766" t="s">
        <v>4726</v>
      </c>
    </row>
    <row r="3767" spans="1:1">
      <c r="A3767" t="s">
        <v>4727</v>
      </c>
    </row>
    <row r="3768" spans="1:1">
      <c r="A3768" t="s">
        <v>4728</v>
      </c>
    </row>
    <row r="3769" spans="1:1">
      <c r="A3769" t="s">
        <v>4729</v>
      </c>
    </row>
    <row r="3770" spans="1:1">
      <c r="A3770" t="s">
        <v>4730</v>
      </c>
    </row>
    <row r="3771" spans="1:1">
      <c r="A3771" t="s">
        <v>4731</v>
      </c>
    </row>
    <row r="3772" spans="1:1">
      <c r="A3772" t="s">
        <v>4732</v>
      </c>
    </row>
    <row r="3773" spans="1:1">
      <c r="A3773" t="s">
        <v>4733</v>
      </c>
    </row>
    <row r="3774" spans="1:1">
      <c r="A3774" t="s">
        <v>4734</v>
      </c>
    </row>
    <row r="3775" spans="1:1">
      <c r="A3775" t="s">
        <v>4735</v>
      </c>
    </row>
    <row r="3776" spans="1:1">
      <c r="A3776" t="s">
        <v>4736</v>
      </c>
    </row>
    <row r="3777" spans="1:1">
      <c r="A3777" t="s">
        <v>4737</v>
      </c>
    </row>
    <row r="3778" spans="1:1">
      <c r="A3778" t="s">
        <v>4738</v>
      </c>
    </row>
    <row r="3779" spans="1:1">
      <c r="A3779" t="s">
        <v>4739</v>
      </c>
    </row>
    <row r="3780" spans="1:1">
      <c r="A3780" t="s">
        <v>4740</v>
      </c>
    </row>
    <row r="3781" spans="1:1">
      <c r="A3781" t="s">
        <v>4741</v>
      </c>
    </row>
    <row r="3782" spans="1:1">
      <c r="A3782" t="s">
        <v>4742</v>
      </c>
    </row>
    <row r="3783" spans="1:1">
      <c r="A3783" t="s">
        <v>4743</v>
      </c>
    </row>
    <row r="3784" spans="1:1">
      <c r="A3784" t="s">
        <v>4744</v>
      </c>
    </row>
    <row r="3785" spans="1:1">
      <c r="A3785" t="s">
        <v>4745</v>
      </c>
    </row>
    <row r="3786" spans="1:1">
      <c r="A3786" t="s">
        <v>4746</v>
      </c>
    </row>
    <row r="3787" spans="1:1">
      <c r="A3787" t="s">
        <v>4747</v>
      </c>
    </row>
    <row r="3788" spans="1:1">
      <c r="A3788" t="s">
        <v>4748</v>
      </c>
    </row>
    <row r="3789" spans="1:1">
      <c r="A3789" t="s">
        <v>4749</v>
      </c>
    </row>
    <row r="3790" spans="1:1">
      <c r="A3790" t="s">
        <v>4750</v>
      </c>
    </row>
    <row r="3791" spans="1:1">
      <c r="A3791" t="s">
        <v>4751</v>
      </c>
    </row>
    <row r="3792" spans="1:1">
      <c r="A3792" t="s">
        <v>4752</v>
      </c>
    </row>
    <row r="3793" spans="1:1">
      <c r="A3793" t="s">
        <v>4753</v>
      </c>
    </row>
    <row r="3794" spans="1:1">
      <c r="A3794" t="s">
        <v>4754</v>
      </c>
    </row>
    <row r="3795" spans="1:1">
      <c r="A3795" t="s">
        <v>4755</v>
      </c>
    </row>
    <row r="3796" spans="1:1">
      <c r="A3796" t="s">
        <v>4756</v>
      </c>
    </row>
    <row r="3797" spans="1:1">
      <c r="A3797" t="s">
        <v>4757</v>
      </c>
    </row>
    <row r="3798" spans="1:1">
      <c r="A3798" t="s">
        <v>4758</v>
      </c>
    </row>
    <row r="3799" spans="1:1">
      <c r="A3799" t="s">
        <v>4759</v>
      </c>
    </row>
    <row r="3800" spans="1:1">
      <c r="A3800" t="s">
        <v>4760</v>
      </c>
    </row>
    <row r="3801" spans="1:1">
      <c r="A3801" t="s">
        <v>4761</v>
      </c>
    </row>
    <row r="3802" spans="1:1">
      <c r="A3802" t="s">
        <v>4762</v>
      </c>
    </row>
    <row r="3803" spans="1:1">
      <c r="A3803" t="s">
        <v>4763</v>
      </c>
    </row>
    <row r="3804" spans="1:1">
      <c r="A3804" t="s">
        <v>4764</v>
      </c>
    </row>
    <row r="3805" spans="1:1">
      <c r="A3805" t="s">
        <v>4765</v>
      </c>
    </row>
    <row r="3806" spans="1:1">
      <c r="A3806" t="s">
        <v>4766</v>
      </c>
    </row>
    <row r="3807" spans="1:1">
      <c r="A3807" t="s">
        <v>4767</v>
      </c>
    </row>
    <row r="3808" spans="1:1">
      <c r="A3808" t="s">
        <v>4768</v>
      </c>
    </row>
    <row r="3809" spans="1:1">
      <c r="A3809" t="s">
        <v>4769</v>
      </c>
    </row>
    <row r="3810" spans="1:1">
      <c r="A3810" t="s">
        <v>4770</v>
      </c>
    </row>
    <row r="3811" spans="1:1">
      <c r="A3811" t="s">
        <v>4771</v>
      </c>
    </row>
    <row r="3812" spans="1:1">
      <c r="A3812" t="s">
        <v>4772</v>
      </c>
    </row>
    <row r="3813" spans="1:1">
      <c r="A3813" t="s">
        <v>4773</v>
      </c>
    </row>
    <row r="3814" spans="1:1">
      <c r="A3814" t="s">
        <v>4774</v>
      </c>
    </row>
    <row r="3815" spans="1:1">
      <c r="A3815" t="s">
        <v>4775</v>
      </c>
    </row>
    <row r="3816" spans="1:1">
      <c r="A3816" t="s">
        <v>4776</v>
      </c>
    </row>
    <row r="3817" spans="1:1">
      <c r="A3817" t="s">
        <v>4777</v>
      </c>
    </row>
    <row r="3818" spans="1:1">
      <c r="A3818" t="s">
        <v>4778</v>
      </c>
    </row>
    <row r="3819" spans="1:1">
      <c r="A3819" t="s">
        <v>4779</v>
      </c>
    </row>
    <row r="3820" spans="1:1">
      <c r="A3820" t="s">
        <v>4780</v>
      </c>
    </row>
    <row r="3821" spans="1:1">
      <c r="A3821" t="s">
        <v>4781</v>
      </c>
    </row>
    <row r="3822" spans="1:1">
      <c r="A3822" t="s">
        <v>4782</v>
      </c>
    </row>
    <row r="3823" spans="1:1">
      <c r="A3823" t="s">
        <v>4783</v>
      </c>
    </row>
    <row r="3824" spans="1:1">
      <c r="A3824" t="s">
        <v>4784</v>
      </c>
    </row>
    <row r="3825" spans="1:1">
      <c r="A3825" t="s">
        <v>4785</v>
      </c>
    </row>
    <row r="3826" spans="1:1">
      <c r="A3826" t="s">
        <v>4786</v>
      </c>
    </row>
    <row r="3827" spans="1:1">
      <c r="A3827" t="s">
        <v>4787</v>
      </c>
    </row>
    <row r="3828" spans="1:1">
      <c r="A3828" t="s">
        <v>4788</v>
      </c>
    </row>
    <row r="3829" spans="1:1">
      <c r="A3829" t="s">
        <v>4789</v>
      </c>
    </row>
    <row r="3830" spans="1:1">
      <c r="A3830" t="s">
        <v>4790</v>
      </c>
    </row>
    <row r="3831" spans="1:1">
      <c r="A3831" t="s">
        <v>4791</v>
      </c>
    </row>
    <row r="3832" spans="1:1">
      <c r="A3832" t="s">
        <v>4792</v>
      </c>
    </row>
    <row r="3833" spans="1:1">
      <c r="A3833" t="s">
        <v>4793</v>
      </c>
    </row>
    <row r="3834" spans="1:1">
      <c r="A3834" t="s">
        <v>4794</v>
      </c>
    </row>
    <row r="3835" spans="1:1">
      <c r="A3835" t="s">
        <v>4795</v>
      </c>
    </row>
    <row r="3836" spans="1:1">
      <c r="A3836" t="s">
        <v>4796</v>
      </c>
    </row>
    <row r="3837" spans="1:1">
      <c r="A3837" t="s">
        <v>4797</v>
      </c>
    </row>
    <row r="3838" spans="1:1">
      <c r="A3838" t="s">
        <v>4798</v>
      </c>
    </row>
    <row r="3839" spans="1:1">
      <c r="A3839" t="s">
        <v>4799</v>
      </c>
    </row>
    <row r="3840" spans="1:1">
      <c r="A3840" t="s">
        <v>4800</v>
      </c>
    </row>
    <row r="3841" spans="1:1">
      <c r="A3841" t="s">
        <v>4801</v>
      </c>
    </row>
    <row r="3842" spans="1:1">
      <c r="A3842" t="s">
        <v>4802</v>
      </c>
    </row>
    <row r="3843" spans="1:1">
      <c r="A3843" t="s">
        <v>4803</v>
      </c>
    </row>
    <row r="3844" spans="1:1">
      <c r="A3844" t="s">
        <v>4804</v>
      </c>
    </row>
    <row r="3845" spans="1:1">
      <c r="A3845" t="s">
        <v>4805</v>
      </c>
    </row>
    <row r="3846" spans="1:1">
      <c r="A3846" t="s">
        <v>4801</v>
      </c>
    </row>
    <row r="3847" spans="1:1">
      <c r="A3847" t="s">
        <v>4806</v>
      </c>
    </row>
    <row r="3848" spans="1:1">
      <c r="A3848" t="s">
        <v>4807</v>
      </c>
    </row>
    <row r="3849" spans="1:1">
      <c r="A3849" t="s">
        <v>4808</v>
      </c>
    </row>
    <row r="3850" spans="1:1">
      <c r="A3850" t="s">
        <v>4809</v>
      </c>
    </row>
    <row r="3851" spans="1:1">
      <c r="A3851" t="s">
        <v>4810</v>
      </c>
    </row>
    <row r="3852" spans="1:1">
      <c r="A3852" t="s">
        <v>4811</v>
      </c>
    </row>
    <row r="3853" spans="1:1">
      <c r="A3853" t="s">
        <v>4812</v>
      </c>
    </row>
    <row r="3854" spans="1:1">
      <c r="A3854" t="s">
        <v>4813</v>
      </c>
    </row>
    <row r="3855" spans="1:1">
      <c r="A3855" t="s">
        <v>4814</v>
      </c>
    </row>
    <row r="3856" spans="1:1">
      <c r="A3856" t="s">
        <v>4815</v>
      </c>
    </row>
    <row r="3857" spans="1:1">
      <c r="A3857" t="s">
        <v>4816</v>
      </c>
    </row>
    <row r="3858" spans="1:1">
      <c r="A3858" t="s">
        <v>4817</v>
      </c>
    </row>
    <row r="3859" spans="1:1">
      <c r="A3859" t="s">
        <v>4818</v>
      </c>
    </row>
    <row r="3860" spans="1:1">
      <c r="A3860" t="s">
        <v>4819</v>
      </c>
    </row>
    <row r="3861" spans="1:1">
      <c r="A3861" t="s">
        <v>4820</v>
      </c>
    </row>
    <row r="3862" spans="1:1">
      <c r="A3862" t="s">
        <v>4821</v>
      </c>
    </row>
    <row r="3863" spans="1:1">
      <c r="A3863" t="s">
        <v>4822</v>
      </c>
    </row>
    <row r="3864" spans="1:1">
      <c r="A3864" t="s">
        <v>4823</v>
      </c>
    </row>
    <row r="3865" spans="1:1">
      <c r="A3865" t="s">
        <v>4824</v>
      </c>
    </row>
    <row r="3866" spans="1:1">
      <c r="A3866" t="s">
        <v>4825</v>
      </c>
    </row>
    <row r="3867" spans="1:1">
      <c r="A3867" t="s">
        <v>4826</v>
      </c>
    </row>
    <row r="3868" spans="1:1">
      <c r="A3868" t="s">
        <v>4827</v>
      </c>
    </row>
    <row r="3869" spans="1:1">
      <c r="A3869" t="s">
        <v>4826</v>
      </c>
    </row>
    <row r="3870" spans="1:1">
      <c r="A3870" t="s">
        <v>4828</v>
      </c>
    </row>
    <row r="3871" spans="1:1">
      <c r="A3871" t="s">
        <v>4829</v>
      </c>
    </row>
    <row r="3872" spans="1:1">
      <c r="A3872" t="s">
        <v>4830</v>
      </c>
    </row>
    <row r="3873" spans="1:1">
      <c r="A3873" t="s">
        <v>4831</v>
      </c>
    </row>
    <row r="3874" spans="1:1">
      <c r="A3874" t="s">
        <v>4832</v>
      </c>
    </row>
    <row r="3875" spans="1:1">
      <c r="A3875" t="s">
        <v>4833</v>
      </c>
    </row>
    <row r="3876" spans="1:1">
      <c r="A3876" t="s">
        <v>4834</v>
      </c>
    </row>
    <row r="3877" spans="1:1">
      <c r="A3877" t="s">
        <v>4835</v>
      </c>
    </row>
    <row r="3878" spans="1:1">
      <c r="A3878" t="s">
        <v>4836</v>
      </c>
    </row>
    <row r="3879" spans="1:1">
      <c r="A3879" t="s">
        <v>4837</v>
      </c>
    </row>
    <row r="3880" spans="1:1">
      <c r="A3880" t="s">
        <v>4838</v>
      </c>
    </row>
    <row r="3881" spans="1:1">
      <c r="A3881" t="s">
        <v>4839</v>
      </c>
    </row>
    <row r="3882" spans="1:1">
      <c r="A3882" t="s">
        <v>4840</v>
      </c>
    </row>
    <row r="3883" spans="1:1">
      <c r="A3883" t="s">
        <v>4841</v>
      </c>
    </row>
    <row r="3884" spans="1:1">
      <c r="A3884" t="s">
        <v>4842</v>
      </c>
    </row>
    <row r="3885" spans="1:1">
      <c r="A3885" t="s">
        <v>4843</v>
      </c>
    </row>
    <row r="3886" spans="1:1">
      <c r="A3886" t="s">
        <v>4844</v>
      </c>
    </row>
    <row r="3887" spans="1:1">
      <c r="A3887" t="s">
        <v>4845</v>
      </c>
    </row>
    <row r="3888" spans="1:1">
      <c r="A3888" t="s">
        <v>4846</v>
      </c>
    </row>
    <row r="3889" spans="1:1">
      <c r="A3889" t="s">
        <v>4847</v>
      </c>
    </row>
    <row r="3890" spans="1:1">
      <c r="A3890" t="s">
        <v>4848</v>
      </c>
    </row>
    <row r="3891" spans="1:1">
      <c r="A3891" t="s">
        <v>4849</v>
      </c>
    </row>
    <row r="3892" spans="1:1">
      <c r="A3892" t="s">
        <v>4850</v>
      </c>
    </row>
    <row r="3893" spans="1:1">
      <c r="A3893" t="s">
        <v>4851</v>
      </c>
    </row>
    <row r="3894" spans="1:1">
      <c r="A3894" t="s">
        <v>4852</v>
      </c>
    </row>
    <row r="3895" spans="1:1">
      <c r="A3895" t="s">
        <v>4853</v>
      </c>
    </row>
    <row r="3896" spans="1:1">
      <c r="A3896" t="s">
        <v>4854</v>
      </c>
    </row>
    <row r="3897" spans="1:1">
      <c r="A3897" t="s">
        <v>4855</v>
      </c>
    </row>
    <row r="3898" spans="1:1">
      <c r="A3898" t="s">
        <v>4856</v>
      </c>
    </row>
    <row r="3899" spans="1:1">
      <c r="A3899" t="s">
        <v>4857</v>
      </c>
    </row>
    <row r="3900" spans="1:1">
      <c r="A3900" t="s">
        <v>4858</v>
      </c>
    </row>
    <row r="3901" spans="1:1">
      <c r="A3901" t="s">
        <v>4859</v>
      </c>
    </row>
    <row r="3902" spans="1:1">
      <c r="A3902" t="s">
        <v>4860</v>
      </c>
    </row>
    <row r="3903" spans="1:1">
      <c r="A3903" t="s">
        <v>4861</v>
      </c>
    </row>
    <row r="3904" spans="1:1">
      <c r="A3904" t="s">
        <v>4862</v>
      </c>
    </row>
    <row r="3905" spans="1:1">
      <c r="A3905" t="s">
        <v>4863</v>
      </c>
    </row>
    <row r="3906" spans="1:1">
      <c r="A3906" t="s">
        <v>4864</v>
      </c>
    </row>
    <row r="3907" spans="1:1">
      <c r="A3907" t="s">
        <v>4865</v>
      </c>
    </row>
    <row r="3908" spans="1:1">
      <c r="A3908" t="s">
        <v>4866</v>
      </c>
    </row>
    <row r="3909" spans="1:1">
      <c r="A3909" t="s">
        <v>4867</v>
      </c>
    </row>
    <row r="3910" spans="1:1">
      <c r="A3910" t="s">
        <v>4868</v>
      </c>
    </row>
    <row r="3911" spans="1:1">
      <c r="A3911" t="s">
        <v>4869</v>
      </c>
    </row>
    <row r="3912" spans="1:1">
      <c r="A3912" t="s">
        <v>4870</v>
      </c>
    </row>
    <row r="3913" spans="1:1">
      <c r="A3913" t="s">
        <v>4871</v>
      </c>
    </row>
    <row r="3914" spans="1:1">
      <c r="A3914" t="s">
        <v>4872</v>
      </c>
    </row>
    <row r="3915" spans="1:1">
      <c r="A3915" t="s">
        <v>4873</v>
      </c>
    </row>
    <row r="3916" spans="1:1">
      <c r="A3916" t="s">
        <v>4874</v>
      </c>
    </row>
    <row r="3917" spans="1:1">
      <c r="A3917" t="s">
        <v>4875</v>
      </c>
    </row>
    <row r="3918" spans="1:1">
      <c r="A3918" t="s">
        <v>4876</v>
      </c>
    </row>
    <row r="3919" spans="1:1">
      <c r="A3919" t="s">
        <v>4877</v>
      </c>
    </row>
    <row r="3920" spans="1:1">
      <c r="A3920" t="s">
        <v>4878</v>
      </c>
    </row>
    <row r="3921" spans="1:1">
      <c r="A3921" t="s">
        <v>4879</v>
      </c>
    </row>
    <row r="3922" spans="1:1">
      <c r="A3922" t="s">
        <v>4880</v>
      </c>
    </row>
    <row r="3923" spans="1:1">
      <c r="A3923" t="s">
        <v>4881</v>
      </c>
    </row>
    <row r="3924" spans="1:1">
      <c r="A3924" t="s">
        <v>4882</v>
      </c>
    </row>
    <row r="3925" spans="1:1">
      <c r="A3925" t="s">
        <v>4883</v>
      </c>
    </row>
    <row r="3926" spans="1:1">
      <c r="A3926" t="s">
        <v>4884</v>
      </c>
    </row>
    <row r="3927" spans="1:1">
      <c r="A3927" t="s">
        <v>4885</v>
      </c>
    </row>
    <row r="3928" spans="1:1">
      <c r="A3928" t="s">
        <v>4886</v>
      </c>
    </row>
    <row r="3929" spans="1:1">
      <c r="A3929" t="s">
        <v>4887</v>
      </c>
    </row>
    <row r="3930" spans="1:1">
      <c r="A3930" t="s">
        <v>4888</v>
      </c>
    </row>
    <row r="3931" spans="1:1">
      <c r="A3931" t="s">
        <v>4889</v>
      </c>
    </row>
    <row r="3932" spans="1:1">
      <c r="A3932" t="s">
        <v>4890</v>
      </c>
    </row>
    <row r="3933" spans="1:1">
      <c r="A3933" t="s">
        <v>4891</v>
      </c>
    </row>
    <row r="3934" spans="1:1">
      <c r="A3934" t="s">
        <v>4892</v>
      </c>
    </row>
    <row r="3935" spans="1:1">
      <c r="A3935" t="s">
        <v>4893</v>
      </c>
    </row>
    <row r="3936" spans="1:1">
      <c r="A3936" t="s">
        <v>4894</v>
      </c>
    </row>
    <row r="3937" spans="1:1">
      <c r="A3937" t="s">
        <v>4895</v>
      </c>
    </row>
    <row r="3938" spans="1:1">
      <c r="A3938" t="s">
        <v>4896</v>
      </c>
    </row>
    <row r="3939" spans="1:1">
      <c r="A3939" t="s">
        <v>4897</v>
      </c>
    </row>
    <row r="3940" spans="1:1">
      <c r="A3940" t="s">
        <v>4898</v>
      </c>
    </row>
    <row r="3941" spans="1:1">
      <c r="A3941" t="s">
        <v>4899</v>
      </c>
    </row>
    <row r="3942" spans="1:1">
      <c r="A3942" t="s">
        <v>4900</v>
      </c>
    </row>
    <row r="3943" spans="1:1">
      <c r="A3943" t="s">
        <v>4901</v>
      </c>
    </row>
    <row r="3944" spans="1:1">
      <c r="A3944" t="s">
        <v>4902</v>
      </c>
    </row>
    <row r="3945" spans="1:1">
      <c r="A3945" t="s">
        <v>4903</v>
      </c>
    </row>
    <row r="3946" spans="1:1">
      <c r="A3946" t="s">
        <v>4904</v>
      </c>
    </row>
    <row r="3947" spans="1:1">
      <c r="A3947" t="s">
        <v>4905</v>
      </c>
    </row>
    <row r="3948" spans="1:1">
      <c r="A3948" t="s">
        <v>4906</v>
      </c>
    </row>
    <row r="3949" spans="1:1">
      <c r="A3949" t="s">
        <v>4907</v>
      </c>
    </row>
    <row r="3950" spans="1:1">
      <c r="A3950" t="s">
        <v>4908</v>
      </c>
    </row>
    <row r="3951" spans="1:1">
      <c r="A3951" t="s">
        <v>4909</v>
      </c>
    </row>
    <row r="3952" spans="1:1">
      <c r="A3952" t="s">
        <v>4910</v>
      </c>
    </row>
    <row r="3953" spans="1:1">
      <c r="A3953" t="s">
        <v>4911</v>
      </c>
    </row>
    <row r="3954" spans="1:1">
      <c r="A3954" t="s">
        <v>4912</v>
      </c>
    </row>
    <row r="3955" spans="1:1">
      <c r="A3955" t="s">
        <v>4913</v>
      </c>
    </row>
    <row r="3956" spans="1:1">
      <c r="A3956" t="s">
        <v>4914</v>
      </c>
    </row>
    <row r="3957" spans="1:1">
      <c r="A3957" t="s">
        <v>4915</v>
      </c>
    </row>
    <row r="3958" spans="1:1">
      <c r="A3958" t="s">
        <v>4916</v>
      </c>
    </row>
    <row r="3959" spans="1:1">
      <c r="A3959" t="s">
        <v>4917</v>
      </c>
    </row>
    <row r="3960" spans="1:1">
      <c r="A3960" t="s">
        <v>4918</v>
      </c>
    </row>
    <row r="3961" spans="1:1">
      <c r="A3961" t="s">
        <v>4919</v>
      </c>
    </row>
    <row r="3962" spans="1:1">
      <c r="A3962" t="s">
        <v>4920</v>
      </c>
    </row>
    <row r="3963" spans="1:1">
      <c r="A3963" t="s">
        <v>4921</v>
      </c>
    </row>
    <row r="3964" spans="1:1">
      <c r="A3964" t="s">
        <v>4922</v>
      </c>
    </row>
    <row r="3965" spans="1:1">
      <c r="A3965" t="s">
        <v>4923</v>
      </c>
    </row>
    <row r="3966" spans="1:1">
      <c r="A3966" t="s">
        <v>4924</v>
      </c>
    </row>
    <row r="3967" spans="1:1">
      <c r="A3967" t="s">
        <v>4925</v>
      </c>
    </row>
    <row r="3968" spans="1:1">
      <c r="A3968" t="s">
        <v>4926</v>
      </c>
    </row>
    <row r="3969" spans="1:1">
      <c r="A3969" t="s">
        <v>4927</v>
      </c>
    </row>
    <row r="3970" spans="1:1">
      <c r="A3970" t="s">
        <v>4928</v>
      </c>
    </row>
    <row r="3971" spans="1:1">
      <c r="A3971" t="s">
        <v>4929</v>
      </c>
    </row>
    <row r="3972" spans="1:1">
      <c r="A3972" t="s">
        <v>4930</v>
      </c>
    </row>
    <row r="3973" spans="1:1">
      <c r="A3973" t="s">
        <v>4931</v>
      </c>
    </row>
    <row r="3974" spans="1:1">
      <c r="A3974" t="s">
        <v>4932</v>
      </c>
    </row>
    <row r="3975" spans="1:1">
      <c r="A3975" t="s">
        <v>4933</v>
      </c>
    </row>
    <row r="3976" spans="1:1">
      <c r="A3976" t="s">
        <v>4934</v>
      </c>
    </row>
    <row r="3977" spans="1:1">
      <c r="A3977" t="s">
        <v>4935</v>
      </c>
    </row>
    <row r="3978" spans="1:1">
      <c r="A3978" t="s">
        <v>4936</v>
      </c>
    </row>
    <row r="3979" spans="1:1">
      <c r="A3979" t="s">
        <v>4937</v>
      </c>
    </row>
    <row r="3980" spans="1:1">
      <c r="A3980" t="s">
        <v>4938</v>
      </c>
    </row>
    <row r="3981" spans="1:1">
      <c r="A3981" t="s">
        <v>4939</v>
      </c>
    </row>
    <row r="3982" spans="1:1">
      <c r="A3982" t="s">
        <v>4940</v>
      </c>
    </row>
    <row r="3983" spans="1:1">
      <c r="A3983" t="s">
        <v>4941</v>
      </c>
    </row>
    <row r="3984" spans="1:1">
      <c r="A3984" t="s">
        <v>4942</v>
      </c>
    </row>
    <row r="3985" spans="1:1">
      <c r="A3985" t="s">
        <v>4943</v>
      </c>
    </row>
    <row r="3986" spans="1:1">
      <c r="A3986" t="s">
        <v>4944</v>
      </c>
    </row>
    <row r="3987" spans="1:1">
      <c r="A3987" t="s">
        <v>4945</v>
      </c>
    </row>
    <row r="3988" spans="1:1">
      <c r="A3988" t="s">
        <v>4946</v>
      </c>
    </row>
    <row r="3989" spans="1:1">
      <c r="A3989" t="s">
        <v>4947</v>
      </c>
    </row>
    <row r="3990" spans="1:1">
      <c r="A3990" t="s">
        <v>4948</v>
      </c>
    </row>
    <row r="3991" spans="1:1">
      <c r="A3991" t="s">
        <v>4949</v>
      </c>
    </row>
    <row r="3992" spans="1:1">
      <c r="A3992" t="s">
        <v>4950</v>
      </c>
    </row>
    <row r="3993" spans="1:1">
      <c r="A3993" t="s">
        <v>4951</v>
      </c>
    </row>
    <row r="3994" spans="1:1">
      <c r="A3994" t="s">
        <v>4952</v>
      </c>
    </row>
    <row r="3995" spans="1:1">
      <c r="A3995" t="s">
        <v>4952</v>
      </c>
    </row>
    <row r="3996" spans="1:1">
      <c r="A3996" t="s">
        <v>4953</v>
      </c>
    </row>
    <row r="3997" spans="1:1">
      <c r="A3997" t="s">
        <v>4954</v>
      </c>
    </row>
    <row r="3998" spans="1:1">
      <c r="A3998" t="s">
        <v>4955</v>
      </c>
    </row>
    <row r="3999" spans="1:1">
      <c r="A3999" t="s">
        <v>4956</v>
      </c>
    </row>
    <row r="4000" spans="1:1">
      <c r="A4000" t="s">
        <v>4957</v>
      </c>
    </row>
    <row r="4001" spans="1:1">
      <c r="A4001" t="s">
        <v>4958</v>
      </c>
    </row>
    <row r="4002" spans="1:1">
      <c r="A4002" t="s">
        <v>4959</v>
      </c>
    </row>
    <row r="4003" spans="1:1">
      <c r="A4003" t="s">
        <v>4960</v>
      </c>
    </row>
    <row r="4004" spans="1:1">
      <c r="A4004" t="s">
        <v>4961</v>
      </c>
    </row>
    <row r="4005" spans="1:1">
      <c r="A4005" t="s">
        <v>4962</v>
      </c>
    </row>
    <row r="4006" spans="1:1">
      <c r="A4006" t="s">
        <v>4963</v>
      </c>
    </row>
    <row r="4007" spans="1:1">
      <c r="A4007" t="s">
        <v>4964</v>
      </c>
    </row>
    <row r="4008" spans="1:1">
      <c r="A4008" t="s">
        <v>4965</v>
      </c>
    </row>
    <row r="4009" spans="1:1">
      <c r="A4009" t="s">
        <v>4966</v>
      </c>
    </row>
    <row r="4010" spans="1:1">
      <c r="A4010" t="s">
        <v>4967</v>
      </c>
    </row>
    <row r="4011" spans="1:1">
      <c r="A4011" t="s">
        <v>4968</v>
      </c>
    </row>
    <row r="4012" spans="1:1">
      <c r="A4012" t="s">
        <v>4969</v>
      </c>
    </row>
    <row r="4013" spans="1:1">
      <c r="A4013" t="s">
        <v>4970</v>
      </c>
    </row>
    <row r="4014" spans="1:1">
      <c r="A4014" t="s">
        <v>4971</v>
      </c>
    </row>
    <row r="4015" spans="1:1">
      <c r="A4015" t="s">
        <v>4972</v>
      </c>
    </row>
    <row r="4016" spans="1:1">
      <c r="A4016" t="s">
        <v>4973</v>
      </c>
    </row>
    <row r="4017" spans="1:1">
      <c r="A4017" t="s">
        <v>4974</v>
      </c>
    </row>
    <row r="4018" spans="1:1">
      <c r="A4018" t="s">
        <v>4975</v>
      </c>
    </row>
    <row r="4019" spans="1:1">
      <c r="A4019" t="s">
        <v>4976</v>
      </c>
    </row>
    <row r="4020" spans="1:1">
      <c r="A4020" t="s">
        <v>4977</v>
      </c>
    </row>
    <row r="4021" spans="1:1">
      <c r="A4021" t="s">
        <v>4978</v>
      </c>
    </row>
    <row r="4022" spans="1:1">
      <c r="A4022" t="s">
        <v>4979</v>
      </c>
    </row>
    <row r="4023" spans="1:1">
      <c r="A4023" t="s">
        <v>4980</v>
      </c>
    </row>
    <row r="4024" spans="1:1">
      <c r="A4024" t="s">
        <v>4981</v>
      </c>
    </row>
    <row r="4025" spans="1:1">
      <c r="A4025" t="s">
        <v>4982</v>
      </c>
    </row>
    <row r="4026" spans="1:1">
      <c r="A4026" t="s">
        <v>4983</v>
      </c>
    </row>
    <row r="4027" spans="1:1">
      <c r="A4027" t="s">
        <v>4984</v>
      </c>
    </row>
    <row r="4028" spans="1:1">
      <c r="A4028" t="s">
        <v>4985</v>
      </c>
    </row>
    <row r="4029" spans="1:1">
      <c r="A4029" t="s">
        <v>4986</v>
      </c>
    </row>
    <row r="4030" spans="1:1">
      <c r="A4030" t="s">
        <v>4987</v>
      </c>
    </row>
    <row r="4031" spans="1:1">
      <c r="A4031" t="s">
        <v>4988</v>
      </c>
    </row>
    <row r="4032" spans="1:1">
      <c r="A4032" t="s">
        <v>4989</v>
      </c>
    </row>
    <row r="4033" spans="1:1">
      <c r="A4033" t="s">
        <v>4990</v>
      </c>
    </row>
    <row r="4034" spans="1:1">
      <c r="A4034" t="s">
        <v>4991</v>
      </c>
    </row>
    <row r="4035" spans="1:1">
      <c r="A4035" t="s">
        <v>4992</v>
      </c>
    </row>
    <row r="4036" spans="1:1">
      <c r="A4036" t="s">
        <v>4993</v>
      </c>
    </row>
    <row r="4037" spans="1:1">
      <c r="A4037" t="s">
        <v>4994</v>
      </c>
    </row>
    <row r="4038" spans="1:1">
      <c r="A4038" t="s">
        <v>4995</v>
      </c>
    </row>
    <row r="4039" spans="1:1">
      <c r="A4039" t="s">
        <v>4996</v>
      </c>
    </row>
    <row r="4040" spans="1:1">
      <c r="A4040" t="s">
        <v>4997</v>
      </c>
    </row>
    <row r="4041" spans="1:1">
      <c r="A4041" t="s">
        <v>4998</v>
      </c>
    </row>
    <row r="4042" spans="1:1">
      <c r="A4042" t="s">
        <v>4999</v>
      </c>
    </row>
    <row r="4043" spans="1:1">
      <c r="A4043" t="s">
        <v>5000</v>
      </c>
    </row>
    <row r="4044" spans="1:1">
      <c r="A4044" t="s">
        <v>5001</v>
      </c>
    </row>
    <row r="4045" spans="1:1">
      <c r="A4045" t="s">
        <v>5002</v>
      </c>
    </row>
    <row r="4046" spans="1:1">
      <c r="A4046" t="s">
        <v>5003</v>
      </c>
    </row>
    <row r="4047" spans="1:1">
      <c r="A4047" t="s">
        <v>5004</v>
      </c>
    </row>
    <row r="4048" spans="1:1">
      <c r="A4048" t="s">
        <v>5005</v>
      </c>
    </row>
    <row r="4049" spans="1:1">
      <c r="A4049" t="s">
        <v>5006</v>
      </c>
    </row>
    <row r="4050" spans="1:1">
      <c r="A4050" t="s">
        <v>5007</v>
      </c>
    </row>
    <row r="4051" spans="1:1">
      <c r="A4051" t="s">
        <v>5008</v>
      </c>
    </row>
    <row r="4052" spans="1:1">
      <c r="A4052" t="s">
        <v>5009</v>
      </c>
    </row>
    <row r="4053" spans="1:1">
      <c r="A4053" t="s">
        <v>5010</v>
      </c>
    </row>
    <row r="4054" spans="1:1">
      <c r="A4054" t="s">
        <v>5011</v>
      </c>
    </row>
    <row r="4055" spans="1:1">
      <c r="A4055" t="s">
        <v>5012</v>
      </c>
    </row>
    <row r="4056" spans="1:1">
      <c r="A4056" t="s">
        <v>5013</v>
      </c>
    </row>
    <row r="4057" spans="1:1">
      <c r="A4057" t="s">
        <v>5014</v>
      </c>
    </row>
    <row r="4058" spans="1:1">
      <c r="A4058" t="s">
        <v>5015</v>
      </c>
    </row>
    <row r="4059" spans="1:1">
      <c r="A4059" t="s">
        <v>5016</v>
      </c>
    </row>
    <row r="4060" spans="1:1">
      <c r="A4060" t="s">
        <v>5017</v>
      </c>
    </row>
    <row r="4061" spans="1:1">
      <c r="A4061" t="s">
        <v>5018</v>
      </c>
    </row>
    <row r="4062" spans="1:1">
      <c r="A4062" t="s">
        <v>5019</v>
      </c>
    </row>
    <row r="4063" spans="1:1">
      <c r="A4063" t="s">
        <v>5020</v>
      </c>
    </row>
    <row r="4064" spans="1:1">
      <c r="A4064" t="s">
        <v>5021</v>
      </c>
    </row>
    <row r="4065" spans="1:1">
      <c r="A4065" t="s">
        <v>5022</v>
      </c>
    </row>
    <row r="4066" spans="1:1">
      <c r="A4066" t="s">
        <v>5023</v>
      </c>
    </row>
    <row r="4067" spans="1:1">
      <c r="A4067" t="s">
        <v>5024</v>
      </c>
    </row>
    <row r="4068" spans="1:1">
      <c r="A4068" t="s">
        <v>5025</v>
      </c>
    </row>
    <row r="4069" spans="1:1">
      <c r="A4069" t="s">
        <v>5026</v>
      </c>
    </row>
    <row r="4070" spans="1:1">
      <c r="A4070" t="s">
        <v>5027</v>
      </c>
    </row>
    <row r="4071" spans="1:1">
      <c r="A4071" t="s">
        <v>5028</v>
      </c>
    </row>
    <row r="4072" spans="1:1">
      <c r="A4072" t="s">
        <v>5029</v>
      </c>
    </row>
    <row r="4073" spans="1:1">
      <c r="A4073" t="s">
        <v>5030</v>
      </c>
    </row>
    <row r="4074" spans="1:1">
      <c r="A4074" t="s">
        <v>5031</v>
      </c>
    </row>
    <row r="4075" spans="1:1">
      <c r="A4075" t="s">
        <v>5032</v>
      </c>
    </row>
    <row r="4076" spans="1:1">
      <c r="A4076" t="s">
        <v>5033</v>
      </c>
    </row>
    <row r="4077" spans="1:1">
      <c r="A4077" t="s">
        <v>5034</v>
      </c>
    </row>
    <row r="4078" spans="1:1">
      <c r="A4078" t="s">
        <v>5035</v>
      </c>
    </row>
    <row r="4079" spans="1:1">
      <c r="A4079" t="s">
        <v>5036</v>
      </c>
    </row>
    <row r="4080" spans="1:1">
      <c r="A4080" t="s">
        <v>5037</v>
      </c>
    </row>
    <row r="4081" spans="1:1">
      <c r="A4081" t="s">
        <v>5038</v>
      </c>
    </row>
    <row r="4082" spans="1:1">
      <c r="A4082" t="s">
        <v>5039</v>
      </c>
    </row>
    <row r="4083" spans="1:1">
      <c r="A4083" t="s">
        <v>5040</v>
      </c>
    </row>
    <row r="4084" spans="1:1">
      <c r="A4084" t="s">
        <v>5041</v>
      </c>
    </row>
    <row r="4085" spans="1:1">
      <c r="A4085" t="s">
        <v>5042</v>
      </c>
    </row>
    <row r="4086" spans="1:1">
      <c r="A4086" t="s">
        <v>5043</v>
      </c>
    </row>
    <row r="4087" spans="1:1">
      <c r="A4087" t="s">
        <v>5044</v>
      </c>
    </row>
    <row r="4088" spans="1:1">
      <c r="A4088" t="s">
        <v>5045</v>
      </c>
    </row>
    <row r="4089" spans="1:1">
      <c r="A4089" t="s">
        <v>5046</v>
      </c>
    </row>
    <row r="4090" spans="1:1">
      <c r="A4090" t="s">
        <v>5047</v>
      </c>
    </row>
    <row r="4091" spans="1:1">
      <c r="A4091" t="s">
        <v>5048</v>
      </c>
    </row>
    <row r="4092" spans="1:1">
      <c r="A4092" t="s">
        <v>5049</v>
      </c>
    </row>
    <row r="4093" spans="1:1">
      <c r="A4093" t="s">
        <v>5050</v>
      </c>
    </row>
    <row r="4094" spans="1:1">
      <c r="A4094" t="s">
        <v>5051</v>
      </c>
    </row>
    <row r="4095" spans="1:1">
      <c r="A4095" t="s">
        <v>5052</v>
      </c>
    </row>
    <row r="4096" spans="1:1">
      <c r="A4096" t="s">
        <v>5053</v>
      </c>
    </row>
    <row r="4097" spans="1:1">
      <c r="A4097" t="s">
        <v>5054</v>
      </c>
    </row>
    <row r="4098" spans="1:1">
      <c r="A4098" t="s">
        <v>5055</v>
      </c>
    </row>
    <row r="4099" spans="1:1">
      <c r="A4099" t="s">
        <v>5056</v>
      </c>
    </row>
    <row r="4100" spans="1:1">
      <c r="A4100" t="s">
        <v>5057</v>
      </c>
    </row>
    <row r="4101" spans="1:1">
      <c r="A4101" t="s">
        <v>5058</v>
      </c>
    </row>
    <row r="4102" spans="1:1">
      <c r="A4102" t="s">
        <v>5059</v>
      </c>
    </row>
    <row r="4103" spans="1:1">
      <c r="A4103" t="s">
        <v>5060</v>
      </c>
    </row>
    <row r="4104" spans="1:1">
      <c r="A4104" t="s">
        <v>5061</v>
      </c>
    </row>
    <row r="4105" spans="1:1">
      <c r="A4105" t="s">
        <v>5062</v>
      </c>
    </row>
    <row r="4106" spans="1:1">
      <c r="A4106" t="s">
        <v>5063</v>
      </c>
    </row>
    <row r="4107" spans="1:1">
      <c r="A4107" t="s">
        <v>5064</v>
      </c>
    </row>
    <row r="4108" spans="1:1">
      <c r="A4108" t="s">
        <v>5065</v>
      </c>
    </row>
    <row r="4109" spans="1:1">
      <c r="A4109" t="s">
        <v>5066</v>
      </c>
    </row>
    <row r="4110" spans="1:1">
      <c r="A4110" t="s">
        <v>5067</v>
      </c>
    </row>
    <row r="4111" spans="1:1">
      <c r="A4111" t="s">
        <v>5068</v>
      </c>
    </row>
    <row r="4112" spans="1:1">
      <c r="A4112" t="s">
        <v>5069</v>
      </c>
    </row>
    <row r="4113" spans="1:1">
      <c r="A4113" t="s">
        <v>5070</v>
      </c>
    </row>
    <row r="4114" spans="1:1">
      <c r="A4114" t="s">
        <v>5071</v>
      </c>
    </row>
    <row r="4115" spans="1:1">
      <c r="A4115" t="s">
        <v>5072</v>
      </c>
    </row>
    <row r="4116" spans="1:1">
      <c r="A4116" t="s">
        <v>5073</v>
      </c>
    </row>
    <row r="4117" spans="1:1">
      <c r="A4117" t="s">
        <v>5074</v>
      </c>
    </row>
    <row r="4118" spans="1:1">
      <c r="A4118" t="s">
        <v>5075</v>
      </c>
    </row>
    <row r="4119" spans="1:1">
      <c r="A4119" t="s">
        <v>5076</v>
      </c>
    </row>
    <row r="4120" spans="1:1">
      <c r="A4120" t="s">
        <v>5077</v>
      </c>
    </row>
    <row r="4121" spans="1:1">
      <c r="A4121" t="s">
        <v>5078</v>
      </c>
    </row>
    <row r="4122" spans="1:1">
      <c r="A4122" t="s">
        <v>5079</v>
      </c>
    </row>
    <row r="4123" spans="1:1">
      <c r="A4123" t="s">
        <v>5080</v>
      </c>
    </row>
    <row r="4124" spans="1:1">
      <c r="A4124" t="s">
        <v>5081</v>
      </c>
    </row>
    <row r="4125" spans="1:1">
      <c r="A4125" t="s">
        <v>5082</v>
      </c>
    </row>
    <row r="4126" spans="1:1">
      <c r="A4126" t="s">
        <v>5083</v>
      </c>
    </row>
    <row r="4127" spans="1:1">
      <c r="A4127" t="s">
        <v>5084</v>
      </c>
    </row>
    <row r="4128" spans="1:1">
      <c r="A4128" t="s">
        <v>5085</v>
      </c>
    </row>
    <row r="4129" spans="1:1">
      <c r="A4129" t="s">
        <v>5086</v>
      </c>
    </row>
    <row r="4130" spans="1:1">
      <c r="A4130" t="s">
        <v>5087</v>
      </c>
    </row>
    <row r="4131" spans="1:1">
      <c r="A4131" t="s">
        <v>5088</v>
      </c>
    </row>
    <row r="4132" spans="1:1">
      <c r="A4132" t="s">
        <v>5089</v>
      </c>
    </row>
    <row r="4133" spans="1:1">
      <c r="A4133" t="s">
        <v>5090</v>
      </c>
    </row>
    <row r="4134" spans="1:1">
      <c r="A4134" t="s">
        <v>5091</v>
      </c>
    </row>
    <row r="4135" spans="1:1">
      <c r="A4135" t="s">
        <v>5092</v>
      </c>
    </row>
    <row r="4136" spans="1:1">
      <c r="A4136" t="s">
        <v>5093</v>
      </c>
    </row>
    <row r="4137" spans="1:1">
      <c r="A4137" t="s">
        <v>5094</v>
      </c>
    </row>
    <row r="4138" spans="1:1">
      <c r="A4138" t="s">
        <v>5095</v>
      </c>
    </row>
    <row r="4139" spans="1:1">
      <c r="A4139" t="s">
        <v>5096</v>
      </c>
    </row>
    <row r="4140" spans="1:1">
      <c r="A4140" t="s">
        <v>5097</v>
      </c>
    </row>
    <row r="4141" spans="1:1">
      <c r="A4141" t="s">
        <v>5098</v>
      </c>
    </row>
    <row r="4142" spans="1:1">
      <c r="A4142" t="s">
        <v>5099</v>
      </c>
    </row>
    <row r="4143" spans="1:1">
      <c r="A4143" t="s">
        <v>5100</v>
      </c>
    </row>
    <row r="4144" spans="1:1">
      <c r="A4144" t="s">
        <v>5101</v>
      </c>
    </row>
    <row r="4145" spans="1:1">
      <c r="A4145" t="s">
        <v>5102</v>
      </c>
    </row>
    <row r="4146" spans="1:1">
      <c r="A4146" t="s">
        <v>5103</v>
      </c>
    </row>
    <row r="4147" spans="1:1">
      <c r="A4147" t="s">
        <v>5104</v>
      </c>
    </row>
    <row r="4148" spans="1:1">
      <c r="A4148" t="s">
        <v>5105</v>
      </c>
    </row>
    <row r="4149" spans="1:1">
      <c r="A4149" t="s">
        <v>5106</v>
      </c>
    </row>
    <row r="4150" spans="1:1">
      <c r="A4150" t="s">
        <v>5107</v>
      </c>
    </row>
    <row r="4151" spans="1:1">
      <c r="A4151" t="s">
        <v>5108</v>
      </c>
    </row>
    <row r="4152" spans="1:1">
      <c r="A4152" t="s">
        <v>5109</v>
      </c>
    </row>
    <row r="4153" spans="1:1">
      <c r="A4153" t="s">
        <v>5110</v>
      </c>
    </row>
    <row r="4154" spans="1:1">
      <c r="A4154" t="s">
        <v>5111</v>
      </c>
    </row>
    <row r="4155" spans="1:1">
      <c r="A4155" t="s">
        <v>5112</v>
      </c>
    </row>
    <row r="4156" spans="1:1">
      <c r="A4156" t="s">
        <v>5113</v>
      </c>
    </row>
    <row r="4157" spans="1:1">
      <c r="A4157" t="s">
        <v>5114</v>
      </c>
    </row>
    <row r="4158" spans="1:1">
      <c r="A4158" t="s">
        <v>5115</v>
      </c>
    </row>
    <row r="4159" spans="1:1">
      <c r="A4159" t="s">
        <v>5116</v>
      </c>
    </row>
    <row r="4160" spans="1:1">
      <c r="A4160" t="s">
        <v>5117</v>
      </c>
    </row>
    <row r="4161" spans="1:1">
      <c r="A4161" t="s">
        <v>5118</v>
      </c>
    </row>
    <row r="4162" spans="1:1">
      <c r="A4162" t="s">
        <v>5119</v>
      </c>
    </row>
    <row r="4163" spans="1:1">
      <c r="A4163" t="s">
        <v>5120</v>
      </c>
    </row>
    <row r="4164" spans="1:1">
      <c r="A4164" t="s">
        <v>5121</v>
      </c>
    </row>
    <row r="4165" spans="1:1">
      <c r="A4165" t="s">
        <v>5122</v>
      </c>
    </row>
    <row r="4166" spans="1:1">
      <c r="A4166" t="s">
        <v>5123</v>
      </c>
    </row>
    <row r="4167" spans="1:1">
      <c r="A4167" t="s">
        <v>5124</v>
      </c>
    </row>
    <row r="4168" spans="1:1">
      <c r="A4168" t="s">
        <v>5125</v>
      </c>
    </row>
    <row r="4169" spans="1:1">
      <c r="A4169" t="s">
        <v>5126</v>
      </c>
    </row>
    <row r="4170" spans="1:1">
      <c r="A4170" t="s">
        <v>5127</v>
      </c>
    </row>
    <row r="4171" spans="1:1">
      <c r="A4171" t="s">
        <v>5128</v>
      </c>
    </row>
    <row r="4172" spans="1:1">
      <c r="A4172" t="s">
        <v>5129</v>
      </c>
    </row>
    <row r="4173" spans="1:1">
      <c r="A4173" t="s">
        <v>5130</v>
      </c>
    </row>
    <row r="4174" spans="1:1">
      <c r="A4174" t="s">
        <v>5131</v>
      </c>
    </row>
    <row r="4175" spans="1:1">
      <c r="A4175" t="s">
        <v>5132</v>
      </c>
    </row>
    <row r="4176" spans="1:1">
      <c r="A4176" t="s">
        <v>5133</v>
      </c>
    </row>
    <row r="4177" spans="1:1">
      <c r="A4177" t="s">
        <v>5134</v>
      </c>
    </row>
    <row r="4178" spans="1:1">
      <c r="A4178" t="s">
        <v>5135</v>
      </c>
    </row>
    <row r="4179" spans="1:1">
      <c r="A4179" t="s">
        <v>5136</v>
      </c>
    </row>
    <row r="4180" spans="1:1">
      <c r="A4180" t="s">
        <v>5137</v>
      </c>
    </row>
    <row r="4181" spans="1:1">
      <c r="A4181" t="s">
        <v>5138</v>
      </c>
    </row>
    <row r="4182" spans="1:1">
      <c r="A4182" t="s">
        <v>5139</v>
      </c>
    </row>
    <row r="4183" spans="1:1">
      <c r="A4183" t="s">
        <v>5140</v>
      </c>
    </row>
    <row r="4184" spans="1:1">
      <c r="A4184" t="s">
        <v>5141</v>
      </c>
    </row>
    <row r="4185" spans="1:1">
      <c r="A4185" t="s">
        <v>5142</v>
      </c>
    </row>
    <row r="4186" spans="1:1">
      <c r="A4186" t="s">
        <v>5143</v>
      </c>
    </row>
    <row r="4187" spans="1:1">
      <c r="A4187" t="s">
        <v>5144</v>
      </c>
    </row>
    <row r="4188" spans="1:1">
      <c r="A4188" t="s">
        <v>5145</v>
      </c>
    </row>
    <row r="4189" spans="1:1">
      <c r="A4189" t="s">
        <v>5146</v>
      </c>
    </row>
    <row r="4190" spans="1:1">
      <c r="A4190" t="s">
        <v>5147</v>
      </c>
    </row>
    <row r="4191" spans="1:1">
      <c r="A4191" t="s">
        <v>5148</v>
      </c>
    </row>
    <row r="4192" spans="1:1">
      <c r="A4192" t="s">
        <v>5149</v>
      </c>
    </row>
    <row r="4193" spans="1:1">
      <c r="A4193" t="s">
        <v>5150</v>
      </c>
    </row>
    <row r="4194" spans="1:1">
      <c r="A4194" t="s">
        <v>5151</v>
      </c>
    </row>
    <row r="4195" spans="1:1">
      <c r="A4195" t="s">
        <v>5152</v>
      </c>
    </row>
    <row r="4196" spans="1:1">
      <c r="A4196" t="s">
        <v>5153</v>
      </c>
    </row>
    <row r="4197" spans="1:1">
      <c r="A4197" t="s">
        <v>5154</v>
      </c>
    </row>
    <row r="4198" spans="1:1">
      <c r="A4198" t="s">
        <v>5155</v>
      </c>
    </row>
    <row r="4199" spans="1:1">
      <c r="A4199" t="s">
        <v>5156</v>
      </c>
    </row>
    <row r="4200" spans="1:1">
      <c r="A4200" t="s">
        <v>5153</v>
      </c>
    </row>
    <row r="4201" spans="1:1">
      <c r="A4201" t="s">
        <v>5157</v>
      </c>
    </row>
    <row r="4202" spans="1:1">
      <c r="A4202" t="s">
        <v>5158</v>
      </c>
    </row>
    <row r="4203" spans="1:1">
      <c r="A4203" t="s">
        <v>5159</v>
      </c>
    </row>
    <row r="4204" spans="1:1">
      <c r="A4204" t="s">
        <v>5160</v>
      </c>
    </row>
    <row r="4205" spans="1:1">
      <c r="A4205" t="s">
        <v>5161</v>
      </c>
    </row>
    <row r="4206" spans="1:1">
      <c r="A4206" t="s">
        <v>5162</v>
      </c>
    </row>
    <row r="4207" spans="1:1">
      <c r="A4207" t="s">
        <v>5163</v>
      </c>
    </row>
    <row r="4208" spans="1:1">
      <c r="A4208" t="s">
        <v>5164</v>
      </c>
    </row>
    <row r="4209" spans="1:1">
      <c r="A4209" t="s">
        <v>5165</v>
      </c>
    </row>
    <row r="4210" spans="1:1">
      <c r="A4210" t="s">
        <v>5166</v>
      </c>
    </row>
    <row r="4211" spans="1:1">
      <c r="A4211" t="s">
        <v>5167</v>
      </c>
    </row>
    <row r="4212" spans="1:1">
      <c r="A4212" t="s">
        <v>5168</v>
      </c>
    </row>
    <row r="4213" spans="1:1">
      <c r="A4213" t="s">
        <v>5169</v>
      </c>
    </row>
    <row r="4214" spans="1:1">
      <c r="A4214" t="s">
        <v>5170</v>
      </c>
    </row>
    <row r="4215" spans="1:1">
      <c r="A4215" t="s">
        <v>5171</v>
      </c>
    </row>
    <row r="4216" spans="1:1">
      <c r="A4216" t="s">
        <v>5172</v>
      </c>
    </row>
    <row r="4217" spans="1:1">
      <c r="A4217" t="s">
        <v>5173</v>
      </c>
    </row>
    <row r="4218" spans="1:1">
      <c r="A4218" t="s">
        <v>5174</v>
      </c>
    </row>
    <row r="4219" spans="1:1">
      <c r="A4219" t="s">
        <v>5175</v>
      </c>
    </row>
    <row r="4220" spans="1:1">
      <c r="A4220" t="s">
        <v>5176</v>
      </c>
    </row>
    <row r="4221" spans="1:1">
      <c r="A4221" t="s">
        <v>5177</v>
      </c>
    </row>
    <row r="4222" spans="1:1">
      <c r="A4222" t="s">
        <v>5178</v>
      </c>
    </row>
    <row r="4223" spans="1:1">
      <c r="A4223" t="s">
        <v>5179</v>
      </c>
    </row>
    <row r="4224" spans="1:1">
      <c r="A4224" t="s">
        <v>5180</v>
      </c>
    </row>
    <row r="4225" spans="1:1">
      <c r="A4225" t="s">
        <v>5181</v>
      </c>
    </row>
    <row r="4226" spans="1:1">
      <c r="A4226" t="s">
        <v>5182</v>
      </c>
    </row>
    <row r="4227" spans="1:1">
      <c r="A4227" t="s">
        <v>5183</v>
      </c>
    </row>
    <row r="4228" spans="1:1">
      <c r="A4228" t="s">
        <v>5184</v>
      </c>
    </row>
    <row r="4229" spans="1:1">
      <c r="A4229" t="s">
        <v>5185</v>
      </c>
    </row>
    <row r="4230" spans="1:1">
      <c r="A4230" t="s">
        <v>5186</v>
      </c>
    </row>
    <row r="4231" spans="1:1">
      <c r="A4231" t="s">
        <v>5187</v>
      </c>
    </row>
    <row r="4232" spans="1:1">
      <c r="A4232" t="s">
        <v>5188</v>
      </c>
    </row>
    <row r="4233" spans="1:1">
      <c r="A4233" t="s">
        <v>5189</v>
      </c>
    </row>
    <row r="4234" spans="1:1">
      <c r="A4234" t="s">
        <v>5190</v>
      </c>
    </row>
    <row r="4235" spans="1:1">
      <c r="A4235" t="s">
        <v>5191</v>
      </c>
    </row>
    <row r="4236" spans="1:1">
      <c r="A4236" t="s">
        <v>5192</v>
      </c>
    </row>
    <row r="4237" spans="1:1">
      <c r="A4237" t="s">
        <v>5193</v>
      </c>
    </row>
    <row r="4238" spans="1:1">
      <c r="A4238" t="s">
        <v>5194</v>
      </c>
    </row>
    <row r="4239" spans="1:1">
      <c r="A4239" t="s">
        <v>5195</v>
      </c>
    </row>
    <row r="4240" spans="1:1">
      <c r="A4240" t="s">
        <v>5196</v>
      </c>
    </row>
    <row r="4241" spans="1:1">
      <c r="A4241" t="s">
        <v>5197</v>
      </c>
    </row>
    <row r="4242" spans="1:1">
      <c r="A4242" t="s">
        <v>5198</v>
      </c>
    </row>
    <row r="4243" spans="1:1">
      <c r="A4243" t="s">
        <v>5199</v>
      </c>
    </row>
    <row r="4244" spans="1:1">
      <c r="A4244" t="s">
        <v>5200</v>
      </c>
    </row>
    <row r="4245" spans="1:1">
      <c r="A4245" t="s">
        <v>5201</v>
      </c>
    </row>
    <row r="4246" spans="1:1">
      <c r="A4246" t="s">
        <v>5202</v>
      </c>
    </row>
    <row r="4247" spans="1:1">
      <c r="A4247" t="s">
        <v>5203</v>
      </c>
    </row>
    <row r="4248" spans="1:1">
      <c r="A4248" t="s">
        <v>5204</v>
      </c>
    </row>
    <row r="4249" spans="1:1">
      <c r="A4249" t="s">
        <v>5205</v>
      </c>
    </row>
    <row r="4250" spans="1:1">
      <c r="A4250" t="s">
        <v>5206</v>
      </c>
    </row>
    <row r="4251" spans="1:1">
      <c r="A4251" t="s">
        <v>5207</v>
      </c>
    </row>
    <row r="4252" spans="1:1">
      <c r="A4252" t="s">
        <v>5208</v>
      </c>
    </row>
    <row r="4253" spans="1:1">
      <c r="A4253" t="s">
        <v>5209</v>
      </c>
    </row>
    <row r="4254" spans="1:1">
      <c r="A4254" t="s">
        <v>5210</v>
      </c>
    </row>
    <row r="4255" spans="1:1">
      <c r="A4255" t="s">
        <v>5211</v>
      </c>
    </row>
    <row r="4256" spans="1:1">
      <c r="A4256" t="s">
        <v>5212</v>
      </c>
    </row>
    <row r="4257" spans="1:1">
      <c r="A4257" t="s">
        <v>5213</v>
      </c>
    </row>
    <row r="4258" spans="1:1">
      <c r="A4258" t="s">
        <v>5214</v>
      </c>
    </row>
    <row r="4259" spans="1:1">
      <c r="A4259" t="s">
        <v>5215</v>
      </c>
    </row>
    <row r="4260" spans="1:1">
      <c r="A4260" t="s">
        <v>5216</v>
      </c>
    </row>
    <row r="4261" spans="1:1">
      <c r="A4261" t="s">
        <v>5217</v>
      </c>
    </row>
    <row r="4262" spans="1:1">
      <c r="A4262" t="s">
        <v>5218</v>
      </c>
    </row>
    <row r="4263" spans="1:1">
      <c r="A4263" t="s">
        <v>5219</v>
      </c>
    </row>
    <row r="4264" spans="1:1">
      <c r="A4264" t="s">
        <v>5220</v>
      </c>
    </row>
    <row r="4265" spans="1:1">
      <c r="A4265" t="s">
        <v>5221</v>
      </c>
    </row>
    <row r="4266" spans="1:1">
      <c r="A4266" t="s">
        <v>5214</v>
      </c>
    </row>
    <row r="4267" spans="1:1">
      <c r="A4267" t="s">
        <v>5222</v>
      </c>
    </row>
    <row r="4268" spans="1:1">
      <c r="A4268" t="s">
        <v>5223</v>
      </c>
    </row>
    <row r="4269" spans="1:1">
      <c r="A4269" t="s">
        <v>5224</v>
      </c>
    </row>
    <row r="4270" spans="1:1">
      <c r="A4270" t="s">
        <v>5225</v>
      </c>
    </row>
    <row r="4271" spans="1:1">
      <c r="A4271" t="s">
        <v>5226</v>
      </c>
    </row>
    <row r="4272" spans="1:1">
      <c r="A4272" t="s">
        <v>5226</v>
      </c>
    </row>
    <row r="4273" spans="1:1">
      <c r="A4273" t="s">
        <v>5227</v>
      </c>
    </row>
    <row r="4274" spans="1:1">
      <c r="A4274" t="s">
        <v>5228</v>
      </c>
    </row>
    <row r="4275" spans="1:1">
      <c r="A4275" t="s">
        <v>5229</v>
      </c>
    </row>
    <row r="4276" spans="1:1">
      <c r="A4276" t="s">
        <v>5230</v>
      </c>
    </row>
    <row r="4277" spans="1:1">
      <c r="A4277" t="s">
        <v>5231</v>
      </c>
    </row>
    <row r="4278" spans="1:1">
      <c r="A4278" t="s">
        <v>5232</v>
      </c>
    </row>
    <row r="4279" spans="1:1">
      <c r="A4279" t="s">
        <v>5233</v>
      </c>
    </row>
    <row r="4280" spans="1:1">
      <c r="A4280" t="s">
        <v>5234</v>
      </c>
    </row>
    <row r="4281" spans="1:1">
      <c r="A4281" t="s">
        <v>5235</v>
      </c>
    </row>
    <row r="4282" spans="1:1">
      <c r="A4282" t="s">
        <v>5236</v>
      </c>
    </row>
    <row r="4283" spans="1:1">
      <c r="A4283" t="s">
        <v>5237</v>
      </c>
    </row>
    <row r="4284" spans="1:1">
      <c r="A4284" t="s">
        <v>5238</v>
      </c>
    </row>
    <row r="4285" spans="1:1">
      <c r="A4285" t="s">
        <v>5239</v>
      </c>
    </row>
    <row r="4286" spans="1:1">
      <c r="A4286" t="s">
        <v>5240</v>
      </c>
    </row>
    <row r="4287" spans="1:1">
      <c r="A4287" t="s">
        <v>5241</v>
      </c>
    </row>
    <row r="4288" spans="1:1">
      <c r="A4288" t="s">
        <v>5242</v>
      </c>
    </row>
    <row r="4289" spans="1:1">
      <c r="A4289" t="s">
        <v>5243</v>
      </c>
    </row>
    <row r="4290" spans="1:1">
      <c r="A4290" t="s">
        <v>5244</v>
      </c>
    </row>
    <row r="4291" spans="1:1">
      <c r="A4291" t="s">
        <v>5245</v>
      </c>
    </row>
    <row r="4292" spans="1:1">
      <c r="A4292" t="s">
        <v>5245</v>
      </c>
    </row>
    <row r="4293" spans="1:1">
      <c r="A4293" t="s">
        <v>5246</v>
      </c>
    </row>
    <row r="4294" spans="1:1">
      <c r="A4294" t="s">
        <v>5247</v>
      </c>
    </row>
    <row r="4295" spans="1:1">
      <c r="A4295" t="s">
        <v>5248</v>
      </c>
    </row>
    <row r="4296" spans="1:1">
      <c r="A4296" t="s">
        <v>5249</v>
      </c>
    </row>
    <row r="4297" spans="1:1">
      <c r="A4297" t="s">
        <v>5250</v>
      </c>
    </row>
    <row r="4298" spans="1:1">
      <c r="A4298" t="s">
        <v>5251</v>
      </c>
    </row>
    <row r="4299" spans="1:1">
      <c r="A4299" t="s">
        <v>5252</v>
      </c>
    </row>
    <row r="4300" spans="1:1">
      <c r="A4300" t="s">
        <v>5253</v>
      </c>
    </row>
    <row r="4301" spans="1:1">
      <c r="A4301" t="s">
        <v>5254</v>
      </c>
    </row>
    <row r="4302" spans="1:1">
      <c r="A4302" t="s">
        <v>5255</v>
      </c>
    </row>
    <row r="4303" spans="1:1">
      <c r="A4303" t="s">
        <v>5256</v>
      </c>
    </row>
    <row r="4304" spans="1:1">
      <c r="A4304" t="s">
        <v>5257</v>
      </c>
    </row>
    <row r="4305" spans="1:1">
      <c r="A4305" t="s">
        <v>5258</v>
      </c>
    </row>
    <row r="4306" spans="1:1">
      <c r="A4306" t="s">
        <v>5259</v>
      </c>
    </row>
    <row r="4307" spans="1:1">
      <c r="A4307" t="s">
        <v>5260</v>
      </c>
    </row>
    <row r="4308" spans="1:1">
      <c r="A4308" t="s">
        <v>5261</v>
      </c>
    </row>
    <row r="4309" spans="1:1">
      <c r="A4309" t="s">
        <v>5262</v>
      </c>
    </row>
    <row r="4310" spans="1:1">
      <c r="A4310" t="s">
        <v>5263</v>
      </c>
    </row>
    <row r="4311" spans="1:1">
      <c r="A4311" t="s">
        <v>5264</v>
      </c>
    </row>
    <row r="4312" spans="1:1">
      <c r="A4312" t="s">
        <v>5265</v>
      </c>
    </row>
    <row r="4313" spans="1:1">
      <c r="A4313" t="s">
        <v>5266</v>
      </c>
    </row>
    <row r="4314" spans="1:1">
      <c r="A4314" t="s">
        <v>5267</v>
      </c>
    </row>
    <row r="4315" spans="1:1">
      <c r="A4315" t="s">
        <v>5268</v>
      </c>
    </row>
    <row r="4316" spans="1:1">
      <c r="A4316" t="s">
        <v>5269</v>
      </c>
    </row>
    <row r="4317" spans="1:1">
      <c r="A4317" t="s">
        <v>5270</v>
      </c>
    </row>
    <row r="4318" spans="1:1">
      <c r="A4318" t="s">
        <v>5271</v>
      </c>
    </row>
    <row r="4319" spans="1:1">
      <c r="A4319" t="s">
        <v>5272</v>
      </c>
    </row>
    <row r="4320" spans="1:1">
      <c r="A4320" t="s">
        <v>5273</v>
      </c>
    </row>
    <row r="4321" spans="1:1">
      <c r="A4321" t="s">
        <v>5274</v>
      </c>
    </row>
    <row r="4322" spans="1:1">
      <c r="A4322" t="s">
        <v>5275</v>
      </c>
    </row>
    <row r="4323" spans="1:1">
      <c r="A4323" t="s">
        <v>5276</v>
      </c>
    </row>
    <row r="4324" spans="1:1">
      <c r="A4324" t="s">
        <v>5277</v>
      </c>
    </row>
    <row r="4325" spans="1:1">
      <c r="A4325" t="s">
        <v>5278</v>
      </c>
    </row>
    <row r="4326" spans="1:1">
      <c r="A4326" t="s">
        <v>5279</v>
      </c>
    </row>
    <row r="4327" spans="1:1">
      <c r="A4327" t="s">
        <v>5280</v>
      </c>
    </row>
    <row r="4328" spans="1:1">
      <c r="A4328" t="s">
        <v>5281</v>
      </c>
    </row>
    <row r="4329" spans="1:1">
      <c r="A4329" t="s">
        <v>5282</v>
      </c>
    </row>
    <row r="4330" spans="1:1">
      <c r="A4330" t="s">
        <v>5283</v>
      </c>
    </row>
    <row r="4331" spans="1:1">
      <c r="A4331" t="s">
        <v>5284</v>
      </c>
    </row>
    <row r="4332" spans="1:1">
      <c r="A4332" t="s">
        <v>5285</v>
      </c>
    </row>
    <row r="4333" spans="1:1">
      <c r="A4333" t="s">
        <v>5286</v>
      </c>
    </row>
    <row r="4334" spans="1:1">
      <c r="A4334" t="s">
        <v>5287</v>
      </c>
    </row>
    <row r="4335" spans="1:1">
      <c r="A4335" t="s">
        <v>5288</v>
      </c>
    </row>
    <row r="4336" spans="1:1">
      <c r="A4336" t="s">
        <v>5289</v>
      </c>
    </row>
    <row r="4337" spans="1:1">
      <c r="A4337" t="s">
        <v>5290</v>
      </c>
    </row>
    <row r="4338" spans="1:1">
      <c r="A4338" t="s">
        <v>5291</v>
      </c>
    </row>
    <row r="4339" spans="1:1">
      <c r="A4339" t="s">
        <v>5292</v>
      </c>
    </row>
    <row r="4340" spans="1:1">
      <c r="A4340" t="s">
        <v>5293</v>
      </c>
    </row>
    <row r="4341" spans="1:1">
      <c r="A4341" t="s">
        <v>5294</v>
      </c>
    </row>
    <row r="4342" spans="1:1">
      <c r="A4342" t="s">
        <v>5295</v>
      </c>
    </row>
    <row r="4343" spans="1:1">
      <c r="A4343" t="s">
        <v>5296</v>
      </c>
    </row>
    <row r="4344" spans="1:1">
      <c r="A4344" t="s">
        <v>5297</v>
      </c>
    </row>
    <row r="4345" spans="1:1">
      <c r="A4345" t="s">
        <v>5298</v>
      </c>
    </row>
    <row r="4346" spans="1:1">
      <c r="A4346" t="s">
        <v>5299</v>
      </c>
    </row>
    <row r="4347" spans="1:1">
      <c r="A4347" t="s">
        <v>5300</v>
      </c>
    </row>
    <row r="4348" spans="1:1">
      <c r="A4348" t="s">
        <v>5301</v>
      </c>
    </row>
    <row r="4349" spans="1:1">
      <c r="A4349" t="s">
        <v>5302</v>
      </c>
    </row>
    <row r="4350" spans="1:1">
      <c r="A4350" t="s">
        <v>5303</v>
      </c>
    </row>
    <row r="4351" spans="1:1">
      <c r="A4351" t="s">
        <v>5304</v>
      </c>
    </row>
    <row r="4352" spans="1:1">
      <c r="A4352" t="s">
        <v>5305</v>
      </c>
    </row>
    <row r="4353" spans="1:1">
      <c r="A4353" t="s">
        <v>5306</v>
      </c>
    </row>
    <row r="4354" spans="1:1">
      <c r="A4354" t="s">
        <v>5307</v>
      </c>
    </row>
    <row r="4355" spans="1:1">
      <c r="A4355" t="s">
        <v>5308</v>
      </c>
    </row>
    <row r="4356" spans="1:1">
      <c r="A4356" t="s">
        <v>5309</v>
      </c>
    </row>
    <row r="4357" spans="1:1">
      <c r="A4357" t="s">
        <v>5310</v>
      </c>
    </row>
    <row r="4358" spans="1:1">
      <c r="A4358" t="s">
        <v>5311</v>
      </c>
    </row>
    <row r="4359" spans="1:1">
      <c r="A4359" t="s">
        <v>5312</v>
      </c>
    </row>
    <row r="4360" spans="1:1">
      <c r="A4360" t="s">
        <v>5313</v>
      </c>
    </row>
    <row r="4361" spans="1:1">
      <c r="A4361" t="s">
        <v>5314</v>
      </c>
    </row>
    <row r="4362" spans="1:1">
      <c r="A4362" t="s">
        <v>5315</v>
      </c>
    </row>
    <row r="4363" spans="1:1">
      <c r="A4363" t="s">
        <v>5316</v>
      </c>
    </row>
    <row r="4364" spans="1:1">
      <c r="A4364" t="s">
        <v>5317</v>
      </c>
    </row>
    <row r="4365" spans="1:1">
      <c r="A4365" t="s">
        <v>5318</v>
      </c>
    </row>
    <row r="4366" spans="1:1">
      <c r="A4366" t="s">
        <v>5319</v>
      </c>
    </row>
    <row r="4367" spans="1:1">
      <c r="A4367" t="s">
        <v>5320</v>
      </c>
    </row>
    <row r="4368" spans="1:1">
      <c r="A4368" t="s">
        <v>5321</v>
      </c>
    </row>
    <row r="4369" spans="1:1">
      <c r="A4369" t="s">
        <v>5322</v>
      </c>
    </row>
    <row r="4370" spans="1:1">
      <c r="A4370" t="s">
        <v>5323</v>
      </c>
    </row>
    <row r="4371" spans="1:1">
      <c r="A4371" t="s">
        <v>5324</v>
      </c>
    </row>
    <row r="4372" spans="1:1">
      <c r="A4372" t="s">
        <v>5325</v>
      </c>
    </row>
    <row r="4373" spans="1:1">
      <c r="A4373" t="s">
        <v>5326</v>
      </c>
    </row>
    <row r="4374" spans="1:1">
      <c r="A4374" t="s">
        <v>5327</v>
      </c>
    </row>
    <row r="4375" spans="1:1">
      <c r="A4375" t="s">
        <v>5328</v>
      </c>
    </row>
    <row r="4376" spans="1:1">
      <c r="A4376" t="s">
        <v>5329</v>
      </c>
    </row>
    <row r="4377" spans="1:1">
      <c r="A4377" t="s">
        <v>5330</v>
      </c>
    </row>
    <row r="4378" spans="1:1">
      <c r="A4378" t="s">
        <v>5331</v>
      </c>
    </row>
    <row r="4379" spans="1:1">
      <c r="A4379" t="s">
        <v>5332</v>
      </c>
    </row>
    <row r="4380" spans="1:1">
      <c r="A4380" t="s">
        <v>5333</v>
      </c>
    </row>
    <row r="4381" spans="1:1">
      <c r="A4381" t="s">
        <v>5334</v>
      </c>
    </row>
    <row r="4382" spans="1:1">
      <c r="A4382" t="s">
        <v>5335</v>
      </c>
    </row>
    <row r="4383" spans="1:1">
      <c r="A4383" t="s">
        <v>5336</v>
      </c>
    </row>
    <row r="4384" spans="1:1">
      <c r="A4384" t="s">
        <v>5337</v>
      </c>
    </row>
    <row r="4385" spans="1:1">
      <c r="A4385" t="s">
        <v>5338</v>
      </c>
    </row>
    <row r="4386" spans="1:1">
      <c r="A4386" t="s">
        <v>5339</v>
      </c>
    </row>
    <row r="4387" spans="1:1">
      <c r="A4387" t="s">
        <v>5340</v>
      </c>
    </row>
    <row r="4388" spans="1:1">
      <c r="A4388" t="s">
        <v>5341</v>
      </c>
    </row>
    <row r="4389" spans="1:1">
      <c r="A4389" t="s">
        <v>5342</v>
      </c>
    </row>
    <row r="4390" spans="1:1">
      <c r="A4390" t="s">
        <v>5343</v>
      </c>
    </row>
    <row r="4391" spans="1:1">
      <c r="A4391" t="s">
        <v>5344</v>
      </c>
    </row>
    <row r="4392" spans="1:1">
      <c r="A4392" t="s">
        <v>5345</v>
      </c>
    </row>
    <row r="4393" spans="1:1">
      <c r="A4393" t="s">
        <v>5346</v>
      </c>
    </row>
    <row r="4394" spans="1:1">
      <c r="A4394" t="s">
        <v>5347</v>
      </c>
    </row>
    <row r="4395" spans="1:1">
      <c r="A4395" t="s">
        <v>5348</v>
      </c>
    </row>
    <row r="4396" spans="1:1">
      <c r="A4396" t="s">
        <v>5349</v>
      </c>
    </row>
    <row r="4397" spans="1:1">
      <c r="A4397" t="s">
        <v>5350</v>
      </c>
    </row>
    <row r="4398" spans="1:1">
      <c r="A4398" t="s">
        <v>5351</v>
      </c>
    </row>
    <row r="4399" spans="1:1">
      <c r="A4399" t="s">
        <v>5352</v>
      </c>
    </row>
    <row r="4400" spans="1:1">
      <c r="A4400" t="s">
        <v>5353</v>
      </c>
    </row>
    <row r="4401" spans="1:1">
      <c r="A4401" t="s">
        <v>5354</v>
      </c>
    </row>
    <row r="4402" spans="1:1">
      <c r="A4402" t="s">
        <v>5355</v>
      </c>
    </row>
    <row r="4403" spans="1:1">
      <c r="A4403" t="s">
        <v>5356</v>
      </c>
    </row>
    <row r="4404" spans="1:1">
      <c r="A4404" t="s">
        <v>5357</v>
      </c>
    </row>
    <row r="4405" spans="1:1">
      <c r="A4405" t="s">
        <v>5358</v>
      </c>
    </row>
    <row r="4406" spans="1:1">
      <c r="A4406" t="s">
        <v>5359</v>
      </c>
    </row>
    <row r="4407" spans="1:1">
      <c r="A4407" t="s">
        <v>5360</v>
      </c>
    </row>
    <row r="4408" spans="1:1">
      <c r="A4408" t="s">
        <v>5361</v>
      </c>
    </row>
    <row r="4409" spans="1:1">
      <c r="A4409" t="s">
        <v>5362</v>
      </c>
    </row>
    <row r="4410" spans="1:1">
      <c r="A4410" t="s">
        <v>5363</v>
      </c>
    </row>
    <row r="4411" spans="1:1">
      <c r="A4411" t="s">
        <v>5364</v>
      </c>
    </row>
    <row r="4412" spans="1:1">
      <c r="A4412" t="s">
        <v>5365</v>
      </c>
    </row>
    <row r="4413" spans="1:1">
      <c r="A4413" t="s">
        <v>5366</v>
      </c>
    </row>
    <row r="4414" spans="1:1">
      <c r="A4414" t="s">
        <v>5367</v>
      </c>
    </row>
    <row r="4415" spans="1:1">
      <c r="A4415" t="s">
        <v>5368</v>
      </c>
    </row>
    <row r="4416" spans="1:1">
      <c r="A4416" t="s">
        <v>5369</v>
      </c>
    </row>
    <row r="4417" spans="1:1">
      <c r="A4417" t="s">
        <v>5370</v>
      </c>
    </row>
    <row r="4418" spans="1:1">
      <c r="A4418" t="s">
        <v>5371</v>
      </c>
    </row>
    <row r="4419" spans="1:1">
      <c r="A4419" t="s">
        <v>5372</v>
      </c>
    </row>
    <row r="4420" spans="1:1">
      <c r="A4420" t="s">
        <v>5373</v>
      </c>
    </row>
    <row r="4421" spans="1:1">
      <c r="A4421" t="s">
        <v>5374</v>
      </c>
    </row>
    <row r="4422" spans="1:1">
      <c r="A4422" t="s">
        <v>5375</v>
      </c>
    </row>
    <row r="4423" spans="1:1">
      <c r="A4423" t="s">
        <v>5371</v>
      </c>
    </row>
    <row r="4424" spans="1:1">
      <c r="A4424" t="s">
        <v>5376</v>
      </c>
    </row>
    <row r="4425" spans="1:1">
      <c r="A4425" t="s">
        <v>5377</v>
      </c>
    </row>
    <row r="4426" spans="1:1">
      <c r="A4426" t="s">
        <v>5378</v>
      </c>
    </row>
    <row r="4427" spans="1:1">
      <c r="A4427" t="s">
        <v>5379</v>
      </c>
    </row>
    <row r="4428" spans="1:1">
      <c r="A4428" t="s">
        <v>5380</v>
      </c>
    </row>
    <row r="4429" spans="1:1">
      <c r="A4429" t="s">
        <v>5381</v>
      </c>
    </row>
    <row r="4430" spans="1:1">
      <c r="A4430" t="s">
        <v>5382</v>
      </c>
    </row>
    <row r="4431" spans="1:1">
      <c r="A4431" t="s">
        <v>5383</v>
      </c>
    </row>
    <row r="4432" spans="1:1">
      <c r="A4432" t="s">
        <v>5384</v>
      </c>
    </row>
    <row r="4433" spans="1:1">
      <c r="A4433" t="s">
        <v>5385</v>
      </c>
    </row>
    <row r="4434" spans="1:1">
      <c r="A4434" t="s">
        <v>5386</v>
      </c>
    </row>
    <row r="4435" spans="1:1">
      <c r="A4435" t="s">
        <v>5387</v>
      </c>
    </row>
    <row r="4436" spans="1:1">
      <c r="A4436" t="s">
        <v>5388</v>
      </c>
    </row>
    <row r="4437" spans="1:1">
      <c r="A4437" t="s">
        <v>5389</v>
      </c>
    </row>
    <row r="4438" spans="1:1">
      <c r="A4438" t="s">
        <v>5390</v>
      </c>
    </row>
    <row r="4439" spans="1:1">
      <c r="A4439" t="s">
        <v>5391</v>
      </c>
    </row>
    <row r="4440" spans="1:1">
      <c r="A4440" t="s">
        <v>5392</v>
      </c>
    </row>
    <row r="4441" spans="1:1">
      <c r="A4441" t="s">
        <v>5393</v>
      </c>
    </row>
    <row r="4442" spans="1:1">
      <c r="A4442" t="s">
        <v>5394</v>
      </c>
    </row>
    <row r="4443" spans="1:1">
      <c r="A4443" t="s">
        <v>5395</v>
      </c>
    </row>
    <row r="4444" spans="1:1">
      <c r="A4444" t="s">
        <v>5396</v>
      </c>
    </row>
    <row r="4445" spans="1:1">
      <c r="A4445" t="s">
        <v>5397</v>
      </c>
    </row>
    <row r="4446" spans="1:1">
      <c r="A4446" t="s">
        <v>5398</v>
      </c>
    </row>
    <row r="4447" spans="1:1">
      <c r="A4447" t="s">
        <v>5399</v>
      </c>
    </row>
    <row r="4448" spans="1:1">
      <c r="A4448" t="s">
        <v>5400</v>
      </c>
    </row>
    <row r="4449" spans="1:1">
      <c r="A4449" t="s">
        <v>5401</v>
      </c>
    </row>
    <row r="4450" spans="1:1">
      <c r="A4450" t="s">
        <v>5402</v>
      </c>
    </row>
    <row r="4451" spans="1:1">
      <c r="A4451" t="s">
        <v>5403</v>
      </c>
    </row>
    <row r="4452" spans="1:1">
      <c r="A4452" t="s">
        <v>5404</v>
      </c>
    </row>
    <row r="4453" spans="1:1">
      <c r="A4453" t="s">
        <v>5405</v>
      </c>
    </row>
    <row r="4454" spans="1:1">
      <c r="A4454" t="s">
        <v>5406</v>
      </c>
    </row>
    <row r="4455" spans="1:1">
      <c r="A4455" t="s">
        <v>5407</v>
      </c>
    </row>
    <row r="4456" spans="1:1">
      <c r="A4456" t="s">
        <v>5408</v>
      </c>
    </row>
    <row r="4457" spans="1:1">
      <c r="A4457" t="s">
        <v>5409</v>
      </c>
    </row>
    <row r="4458" spans="1:1">
      <c r="A4458" t="s">
        <v>5410</v>
      </c>
    </row>
    <row r="4459" spans="1:1">
      <c r="A4459" t="s">
        <v>5411</v>
      </c>
    </row>
    <row r="4460" spans="1:1">
      <c r="A4460" t="s">
        <v>5412</v>
      </c>
    </row>
    <row r="4461" spans="1:1">
      <c r="A4461" t="s">
        <v>5413</v>
      </c>
    </row>
    <row r="4462" spans="1:1">
      <c r="A4462" t="s">
        <v>5414</v>
      </c>
    </row>
    <row r="4463" spans="1:1">
      <c r="A4463" t="s">
        <v>5415</v>
      </c>
    </row>
    <row r="4464" spans="1:1">
      <c r="A4464" t="s">
        <v>5416</v>
      </c>
    </row>
    <row r="4465" spans="1:1">
      <c r="A4465" t="s">
        <v>5417</v>
      </c>
    </row>
    <row r="4466" spans="1:1">
      <c r="A4466" t="s">
        <v>5418</v>
      </c>
    </row>
    <row r="4467" spans="1:1">
      <c r="A4467" t="s">
        <v>5419</v>
      </c>
    </row>
    <row r="4468" spans="1:1">
      <c r="A4468" t="s">
        <v>5420</v>
      </c>
    </row>
    <row r="4469" spans="1:1">
      <c r="A4469" t="s">
        <v>5421</v>
      </c>
    </row>
    <row r="4470" spans="1:1">
      <c r="A4470" t="s">
        <v>5422</v>
      </c>
    </row>
    <row r="4471" spans="1:1">
      <c r="A4471" t="s">
        <v>5423</v>
      </c>
    </row>
    <row r="4472" spans="1:1">
      <c r="A4472" t="s">
        <v>5424</v>
      </c>
    </row>
    <row r="4473" spans="1:1">
      <c r="A4473" t="s">
        <v>5425</v>
      </c>
    </row>
    <row r="4474" spans="1:1">
      <c r="A4474" t="s">
        <v>5426</v>
      </c>
    </row>
    <row r="4475" spans="1:1">
      <c r="A4475" t="s">
        <v>5427</v>
      </c>
    </row>
    <row r="4476" spans="1:1">
      <c r="A4476" t="s">
        <v>5425</v>
      </c>
    </row>
    <row r="4477" spans="1:1">
      <c r="A4477" t="s">
        <v>5428</v>
      </c>
    </row>
    <row r="4478" spans="1:1">
      <c r="A4478" t="s">
        <v>5429</v>
      </c>
    </row>
    <row r="4479" spans="1:1">
      <c r="A4479" t="s">
        <v>5430</v>
      </c>
    </row>
    <row r="4480" spans="1:1">
      <c r="A4480" t="s">
        <v>5431</v>
      </c>
    </row>
    <row r="4481" spans="1:1">
      <c r="A4481" t="s">
        <v>5432</v>
      </c>
    </row>
    <row r="4482" spans="1:1">
      <c r="A4482" t="s">
        <v>5433</v>
      </c>
    </row>
    <row r="4483" spans="1:1">
      <c r="A4483" t="s">
        <v>5434</v>
      </c>
    </row>
    <row r="4484" spans="1:1">
      <c r="A4484" t="s">
        <v>5435</v>
      </c>
    </row>
    <row r="4485" spans="1:1">
      <c r="A4485" t="s">
        <v>5436</v>
      </c>
    </row>
    <row r="4486" spans="1:1">
      <c r="A4486" t="s">
        <v>5437</v>
      </c>
    </row>
    <row r="4487" spans="1:1">
      <c r="A4487" t="s">
        <v>5438</v>
      </c>
    </row>
    <row r="4488" spans="1:1">
      <c r="A4488" t="s">
        <v>5439</v>
      </c>
    </row>
    <row r="4489" spans="1:1">
      <c r="A4489" t="s">
        <v>5440</v>
      </c>
    </row>
    <row r="4490" spans="1:1">
      <c r="A4490" t="s">
        <v>5441</v>
      </c>
    </row>
    <row r="4491" spans="1:1">
      <c r="A4491" t="s">
        <v>5442</v>
      </c>
    </row>
    <row r="4492" spans="1:1">
      <c r="A4492" t="s">
        <v>5443</v>
      </c>
    </row>
    <row r="4493" spans="1:1">
      <c r="A4493" t="s">
        <v>5444</v>
      </c>
    </row>
    <row r="4494" spans="1:1">
      <c r="A4494" t="s">
        <v>5445</v>
      </c>
    </row>
    <row r="4495" spans="1:1">
      <c r="A4495" t="s">
        <v>5442</v>
      </c>
    </row>
    <row r="4496" spans="1:1">
      <c r="A4496" t="s">
        <v>5446</v>
      </c>
    </row>
    <row r="4497" spans="1:1">
      <c r="A4497" t="s">
        <v>5447</v>
      </c>
    </row>
    <row r="4498" spans="1:1">
      <c r="A4498" t="s">
        <v>5448</v>
      </c>
    </row>
    <row r="4499" spans="1:1">
      <c r="A4499" t="s">
        <v>5449</v>
      </c>
    </row>
    <row r="4500" spans="1:1">
      <c r="A4500" t="s">
        <v>5450</v>
      </c>
    </row>
    <row r="4501" spans="1:1">
      <c r="A4501" t="s">
        <v>5451</v>
      </c>
    </row>
    <row r="4502" spans="1:1">
      <c r="A4502" t="s">
        <v>5452</v>
      </c>
    </row>
    <row r="4503" spans="1:1">
      <c r="A4503" t="s">
        <v>5453</v>
      </c>
    </row>
    <row r="4504" spans="1:1">
      <c r="A4504" t="s">
        <v>5454</v>
      </c>
    </row>
    <row r="4505" spans="1:1">
      <c r="A4505" t="s">
        <v>5455</v>
      </c>
    </row>
    <row r="4506" spans="1:1">
      <c r="A4506" t="s">
        <v>5456</v>
      </c>
    </row>
    <row r="4507" spans="1:1">
      <c r="A4507" t="s">
        <v>5457</v>
      </c>
    </row>
    <row r="4508" spans="1:1">
      <c r="A4508" t="s">
        <v>5458</v>
      </c>
    </row>
    <row r="4509" spans="1:1">
      <c r="A4509" t="s">
        <v>5459</v>
      </c>
    </row>
    <row r="4510" spans="1:1">
      <c r="A4510" t="s">
        <v>5460</v>
      </c>
    </row>
    <row r="4511" spans="1:1">
      <c r="A4511" t="s">
        <v>5461</v>
      </c>
    </row>
    <row r="4512" spans="1:1">
      <c r="A4512" t="s">
        <v>5462</v>
      </c>
    </row>
    <row r="4513" spans="1:1">
      <c r="A4513" t="s">
        <v>5463</v>
      </c>
    </row>
    <row r="4514" spans="1:1">
      <c r="A4514" t="s">
        <v>5464</v>
      </c>
    </row>
    <row r="4515" spans="1:1">
      <c r="A4515" t="s">
        <v>5465</v>
      </c>
    </row>
    <row r="4516" spans="1:1">
      <c r="A4516" t="s">
        <v>5466</v>
      </c>
    </row>
    <row r="4517" spans="1:1">
      <c r="A4517" t="s">
        <v>5467</v>
      </c>
    </row>
    <row r="4518" spans="1:1">
      <c r="A4518" t="s">
        <v>5468</v>
      </c>
    </row>
    <row r="4519" spans="1:1">
      <c r="A4519" t="s">
        <v>5469</v>
      </c>
    </row>
    <row r="4520" spans="1:1">
      <c r="A4520" t="s">
        <v>5470</v>
      </c>
    </row>
    <row r="4521" spans="1:1">
      <c r="A4521" t="s">
        <v>5471</v>
      </c>
    </row>
    <row r="4522" spans="1:1">
      <c r="A4522" t="s">
        <v>5472</v>
      </c>
    </row>
    <row r="4523" spans="1:1">
      <c r="A4523" t="s">
        <v>5473</v>
      </c>
    </row>
    <row r="4524" spans="1:1">
      <c r="A4524" t="s">
        <v>5474</v>
      </c>
    </row>
    <row r="4525" spans="1:1">
      <c r="A4525" t="s">
        <v>5475</v>
      </c>
    </row>
    <row r="4526" spans="1:1">
      <c r="A4526" t="s">
        <v>5476</v>
      </c>
    </row>
    <row r="4527" spans="1:1">
      <c r="A4527" t="s">
        <v>5477</v>
      </c>
    </row>
    <row r="4528" spans="1:1">
      <c r="A4528" t="s">
        <v>5478</v>
      </c>
    </row>
    <row r="4529" spans="1:1">
      <c r="A4529" t="s">
        <v>5479</v>
      </c>
    </row>
    <row r="4530" spans="1:1">
      <c r="A4530" t="s">
        <v>5480</v>
      </c>
    </row>
    <row r="4531" spans="1:1">
      <c r="A4531" t="s">
        <v>5481</v>
      </c>
    </row>
    <row r="4532" spans="1:1">
      <c r="A4532" t="s">
        <v>5482</v>
      </c>
    </row>
    <row r="4533" spans="1:1">
      <c r="A4533" t="s">
        <v>5483</v>
      </c>
    </row>
    <row r="4534" spans="1:1">
      <c r="A4534" t="s">
        <v>5484</v>
      </c>
    </row>
    <row r="4535" spans="1:1">
      <c r="A4535" t="s">
        <v>5485</v>
      </c>
    </row>
    <row r="4536" spans="1:1">
      <c r="A4536" t="s">
        <v>5486</v>
      </c>
    </row>
    <row r="4537" spans="1:1">
      <c r="A4537" t="s">
        <v>5487</v>
      </c>
    </row>
    <row r="4538" spans="1:1">
      <c r="A4538" t="s">
        <v>5488</v>
      </c>
    </row>
    <row r="4539" spans="1:1">
      <c r="A4539" t="s">
        <v>5489</v>
      </c>
    </row>
    <row r="4540" spans="1:1">
      <c r="A4540" t="s">
        <v>5490</v>
      </c>
    </row>
    <row r="4541" spans="1:1">
      <c r="A4541" t="s">
        <v>5491</v>
      </c>
    </row>
    <row r="4542" spans="1:1">
      <c r="A4542" t="s">
        <v>5492</v>
      </c>
    </row>
    <row r="4543" spans="1:1">
      <c r="A4543" t="s">
        <v>5493</v>
      </c>
    </row>
    <row r="4544" spans="1:1">
      <c r="A4544" t="s">
        <v>5494</v>
      </c>
    </row>
    <row r="4545" spans="1:1">
      <c r="A4545" t="s">
        <v>5495</v>
      </c>
    </row>
    <row r="4546" spans="1:1">
      <c r="A4546" t="s">
        <v>5496</v>
      </c>
    </row>
    <row r="4547" spans="1:1">
      <c r="A4547" t="s">
        <v>5497</v>
      </c>
    </row>
    <row r="4548" spans="1:1">
      <c r="A4548" t="s">
        <v>5498</v>
      </c>
    </row>
    <row r="4549" spans="1:1">
      <c r="A4549" t="s">
        <v>5499</v>
      </c>
    </row>
    <row r="4550" spans="1:1">
      <c r="A4550" t="s">
        <v>5500</v>
      </c>
    </row>
    <row r="4551" spans="1:1">
      <c r="A4551" t="s">
        <v>5501</v>
      </c>
    </row>
    <row r="4552" spans="1:1">
      <c r="A4552" t="s">
        <v>5502</v>
      </c>
    </row>
    <row r="4553" spans="1:1">
      <c r="A4553" t="s">
        <v>5503</v>
      </c>
    </row>
    <row r="4554" spans="1:1">
      <c r="A4554" t="s">
        <v>5504</v>
      </c>
    </row>
    <row r="4555" spans="1:1">
      <c r="A4555" t="s">
        <v>5505</v>
      </c>
    </row>
    <row r="4556" spans="1:1">
      <c r="A4556" t="s">
        <v>5506</v>
      </c>
    </row>
    <row r="4557" spans="1:1">
      <c r="A4557" t="s">
        <v>5507</v>
      </c>
    </row>
    <row r="4558" spans="1:1">
      <c r="A4558" t="s">
        <v>5508</v>
      </c>
    </row>
    <row r="4559" spans="1:1">
      <c r="A4559" t="s">
        <v>5509</v>
      </c>
    </row>
    <row r="4560" spans="1:1">
      <c r="A4560" t="s">
        <v>5510</v>
      </c>
    </row>
    <row r="4561" spans="1:1">
      <c r="A4561" t="s">
        <v>5511</v>
      </c>
    </row>
    <row r="4562" spans="1:1">
      <c r="A4562" t="s">
        <v>5512</v>
      </c>
    </row>
    <row r="4563" spans="1:1">
      <c r="A4563" t="s">
        <v>5513</v>
      </c>
    </row>
    <row r="4564" spans="1:1">
      <c r="A4564" t="s">
        <v>5514</v>
      </c>
    </row>
    <row r="4565" spans="1:1">
      <c r="A4565" t="s">
        <v>5515</v>
      </c>
    </row>
    <row r="4566" spans="1:1">
      <c r="A4566" t="s">
        <v>5516</v>
      </c>
    </row>
    <row r="4567" spans="1:1">
      <c r="A4567" t="s">
        <v>5517</v>
      </c>
    </row>
    <row r="4568" spans="1:1">
      <c r="A4568" t="s">
        <v>5518</v>
      </c>
    </row>
    <row r="4569" spans="1:1">
      <c r="A4569" t="s">
        <v>5519</v>
      </c>
    </row>
    <row r="4570" spans="1:1">
      <c r="A4570" t="s">
        <v>5520</v>
      </c>
    </row>
    <row r="4571" spans="1:1">
      <c r="A4571" t="s">
        <v>5521</v>
      </c>
    </row>
    <row r="4572" spans="1:1">
      <c r="A4572" t="s">
        <v>5522</v>
      </c>
    </row>
    <row r="4573" spans="1:1">
      <c r="A4573" t="s">
        <v>5523</v>
      </c>
    </row>
    <row r="4574" spans="1:1">
      <c r="A4574" t="s">
        <v>5524</v>
      </c>
    </row>
    <row r="4575" spans="1:1">
      <c r="A4575" t="s">
        <v>5525</v>
      </c>
    </row>
    <row r="4576" spans="1:1">
      <c r="A4576" t="s">
        <v>5526</v>
      </c>
    </row>
    <row r="4577" spans="1:1">
      <c r="A4577" t="s">
        <v>5527</v>
      </c>
    </row>
    <row r="4578" spans="1:1">
      <c r="A4578" t="s">
        <v>5528</v>
      </c>
    </row>
    <row r="4579" spans="1:1">
      <c r="A4579" t="s">
        <v>5529</v>
      </c>
    </row>
    <row r="4580" spans="1:1">
      <c r="A4580" t="s">
        <v>5530</v>
      </c>
    </row>
    <row r="4581" spans="1:1">
      <c r="A4581" t="s">
        <v>5531</v>
      </c>
    </row>
    <row r="4582" spans="1:1">
      <c r="A4582" t="s">
        <v>5532</v>
      </c>
    </row>
    <row r="4583" spans="1:1">
      <c r="A4583" t="s">
        <v>5533</v>
      </c>
    </row>
    <row r="4584" spans="1:1">
      <c r="A4584" t="s">
        <v>5534</v>
      </c>
    </row>
    <row r="4585" spans="1:1">
      <c r="A4585" t="s">
        <v>5535</v>
      </c>
    </row>
    <row r="4586" spans="1:1">
      <c r="A4586" t="s">
        <v>5536</v>
      </c>
    </row>
    <row r="4587" spans="1:1">
      <c r="A4587" t="s">
        <v>5537</v>
      </c>
    </row>
    <row r="4588" spans="1:1">
      <c r="A4588" t="s">
        <v>5538</v>
      </c>
    </row>
    <row r="4589" spans="1:1">
      <c r="A4589" t="s">
        <v>5539</v>
      </c>
    </row>
    <row r="4590" spans="1:1">
      <c r="A4590" t="s">
        <v>5540</v>
      </c>
    </row>
    <row r="4591" spans="1:1">
      <c r="A4591" t="s">
        <v>5541</v>
      </c>
    </row>
    <row r="4592" spans="1:1">
      <c r="A4592" t="s">
        <v>5542</v>
      </c>
    </row>
    <row r="4593" spans="1:1">
      <c r="A4593" t="s">
        <v>5543</v>
      </c>
    </row>
    <row r="4594" spans="1:1">
      <c r="A4594" t="s">
        <v>5544</v>
      </c>
    </row>
    <row r="4595" spans="1:1">
      <c r="A4595" t="s">
        <v>5545</v>
      </c>
    </row>
    <row r="4596" spans="1:1">
      <c r="A4596" t="s">
        <v>5546</v>
      </c>
    </row>
    <row r="4597" spans="1:1">
      <c r="A4597" t="s">
        <v>5547</v>
      </c>
    </row>
    <row r="4598" spans="1:1">
      <c r="A4598" t="s">
        <v>5548</v>
      </c>
    </row>
    <row r="4599" spans="1:1">
      <c r="A4599" t="s">
        <v>5549</v>
      </c>
    </row>
    <row r="4600" spans="1:1">
      <c r="A4600" t="s">
        <v>5550</v>
      </c>
    </row>
    <row r="4601" spans="1:1">
      <c r="A4601" t="s">
        <v>5551</v>
      </c>
    </row>
    <row r="4602" spans="1:1">
      <c r="A4602" t="s">
        <v>5552</v>
      </c>
    </row>
    <row r="4603" spans="1:1">
      <c r="A4603" t="s">
        <v>5553</v>
      </c>
    </row>
    <row r="4604" spans="1:1">
      <c r="A4604" t="s">
        <v>5554</v>
      </c>
    </row>
    <row r="4605" spans="1:1">
      <c r="A4605" t="s">
        <v>5555</v>
      </c>
    </row>
    <row r="4606" spans="1:1">
      <c r="A4606" t="s">
        <v>5556</v>
      </c>
    </row>
    <row r="4607" spans="1:1">
      <c r="A4607" t="s">
        <v>5557</v>
      </c>
    </row>
    <row r="4608" spans="1:1">
      <c r="A4608" t="s">
        <v>5558</v>
      </c>
    </row>
    <row r="4609" spans="1:1">
      <c r="A4609" t="s">
        <v>5559</v>
      </c>
    </row>
    <row r="4610" spans="1:1">
      <c r="A4610" t="s">
        <v>5560</v>
      </c>
    </row>
    <row r="4611" spans="1:1">
      <c r="A4611" t="s">
        <v>5561</v>
      </c>
    </row>
    <row r="4612" spans="1:1">
      <c r="A4612" t="s">
        <v>5562</v>
      </c>
    </row>
    <row r="4613" spans="1:1">
      <c r="A4613" t="s">
        <v>5563</v>
      </c>
    </row>
    <row r="4614" spans="1:1">
      <c r="A4614" t="s">
        <v>5564</v>
      </c>
    </row>
    <row r="4615" spans="1:1">
      <c r="A4615" t="s">
        <v>5565</v>
      </c>
    </row>
    <row r="4616" spans="1:1">
      <c r="A4616" t="s">
        <v>5566</v>
      </c>
    </row>
    <row r="4617" spans="1:1">
      <c r="A4617" t="s">
        <v>5567</v>
      </c>
    </row>
    <row r="4618" spans="1:1">
      <c r="A4618" t="s">
        <v>5568</v>
      </c>
    </row>
    <row r="4619" spans="1:1">
      <c r="A4619" t="s">
        <v>5569</v>
      </c>
    </row>
    <row r="4620" spans="1:1">
      <c r="A4620" t="s">
        <v>5570</v>
      </c>
    </row>
    <row r="4621" spans="1:1">
      <c r="A4621" t="s">
        <v>5571</v>
      </c>
    </row>
    <row r="4622" spans="1:1">
      <c r="A4622" t="s">
        <v>5572</v>
      </c>
    </row>
    <row r="4623" spans="1:1">
      <c r="A4623" t="s">
        <v>5573</v>
      </c>
    </row>
    <row r="4624" spans="1:1">
      <c r="A4624" t="s">
        <v>5574</v>
      </c>
    </row>
    <row r="4625" spans="1:1">
      <c r="A4625" t="s">
        <v>5575</v>
      </c>
    </row>
    <row r="4626" spans="1:1">
      <c r="A4626" t="s">
        <v>5576</v>
      </c>
    </row>
    <row r="4627" spans="1:1">
      <c r="A4627" t="s">
        <v>5577</v>
      </c>
    </row>
    <row r="4628" spans="1:1">
      <c r="A4628" t="s">
        <v>5578</v>
      </c>
    </row>
    <row r="4629" spans="1:1">
      <c r="A4629" t="s">
        <v>5579</v>
      </c>
    </row>
    <row r="4630" spans="1:1">
      <c r="A4630" t="s">
        <v>5580</v>
      </c>
    </row>
    <row r="4631" spans="1:1">
      <c r="A4631" t="s">
        <v>5581</v>
      </c>
    </row>
    <row r="4632" spans="1:1">
      <c r="A4632" t="s">
        <v>5582</v>
      </c>
    </row>
    <row r="4633" spans="1:1">
      <c r="A4633" t="s">
        <v>5583</v>
      </c>
    </row>
    <row r="4634" spans="1:1">
      <c r="A4634" t="s">
        <v>5584</v>
      </c>
    </row>
    <row r="4635" spans="1:1">
      <c r="A4635" t="s">
        <v>5585</v>
      </c>
    </row>
    <row r="4636" spans="1:1">
      <c r="A4636" t="s">
        <v>5586</v>
      </c>
    </row>
    <row r="4637" spans="1:1">
      <c r="A4637" t="s">
        <v>5587</v>
      </c>
    </row>
    <row r="4638" spans="1:1">
      <c r="A4638" t="s">
        <v>5588</v>
      </c>
    </row>
    <row r="4639" spans="1:1">
      <c r="A4639" t="s">
        <v>5589</v>
      </c>
    </row>
    <row r="4640" spans="1:1">
      <c r="A4640" t="s">
        <v>5590</v>
      </c>
    </row>
    <row r="4641" spans="1:1">
      <c r="A4641" t="s">
        <v>5591</v>
      </c>
    </row>
    <row r="4642" spans="1:1">
      <c r="A4642" t="s">
        <v>5592</v>
      </c>
    </row>
    <row r="4643" spans="1:1">
      <c r="A4643" t="s">
        <v>5593</v>
      </c>
    </row>
    <row r="4644" spans="1:1">
      <c r="A4644" t="s">
        <v>5594</v>
      </c>
    </row>
    <row r="4645" spans="1:1">
      <c r="A4645" t="s">
        <v>5595</v>
      </c>
    </row>
    <row r="4646" spans="1:1">
      <c r="A4646" t="s">
        <v>5596</v>
      </c>
    </row>
    <row r="4647" spans="1:1">
      <c r="A4647" t="s">
        <v>5597</v>
      </c>
    </row>
    <row r="4648" spans="1:1">
      <c r="A4648" t="s">
        <v>5598</v>
      </c>
    </row>
    <row r="4649" spans="1:1">
      <c r="A4649" t="s">
        <v>5599</v>
      </c>
    </row>
    <row r="4650" spans="1:1">
      <c r="A4650" t="s">
        <v>5600</v>
      </c>
    </row>
    <row r="4651" spans="1:1">
      <c r="A4651" t="s">
        <v>5601</v>
      </c>
    </row>
    <row r="4652" spans="1:1">
      <c r="A4652" t="s">
        <v>5602</v>
      </c>
    </row>
    <row r="4653" spans="1:1">
      <c r="A4653" t="s">
        <v>5603</v>
      </c>
    </row>
    <row r="4654" spans="1:1">
      <c r="A4654" t="s">
        <v>5604</v>
      </c>
    </row>
    <row r="4655" spans="1:1">
      <c r="A4655" t="s">
        <v>5605</v>
      </c>
    </row>
    <row r="4656" spans="1:1">
      <c r="A4656" t="s">
        <v>5606</v>
      </c>
    </row>
    <row r="4657" spans="1:1">
      <c r="A4657" t="s">
        <v>5607</v>
      </c>
    </row>
    <row r="4658" spans="1:1">
      <c r="A4658" t="s">
        <v>5608</v>
      </c>
    </row>
    <row r="4659" spans="1:1">
      <c r="A4659" t="s">
        <v>5609</v>
      </c>
    </row>
    <row r="4660" spans="1:1">
      <c r="A4660" t="s">
        <v>5610</v>
      </c>
    </row>
    <row r="4661" spans="1:1">
      <c r="A4661" t="s">
        <v>5611</v>
      </c>
    </row>
    <row r="4662" spans="1:1">
      <c r="A4662" t="s">
        <v>5612</v>
      </c>
    </row>
    <row r="4663" spans="1:1">
      <c r="A4663" t="s">
        <v>5613</v>
      </c>
    </row>
    <row r="4664" spans="1:1">
      <c r="A4664" t="s">
        <v>5614</v>
      </c>
    </row>
    <row r="4665" spans="1:1">
      <c r="A4665" t="s">
        <v>5615</v>
      </c>
    </row>
    <row r="4666" spans="1:1">
      <c r="A4666" t="s">
        <v>5616</v>
      </c>
    </row>
    <row r="4667" spans="1:1">
      <c r="A4667" t="s">
        <v>5617</v>
      </c>
    </row>
    <row r="4668" spans="1:1">
      <c r="A4668" t="s">
        <v>5618</v>
      </c>
    </row>
    <row r="4669" spans="1:1">
      <c r="A4669" t="s">
        <v>5619</v>
      </c>
    </row>
    <row r="4670" spans="1:1">
      <c r="A4670" t="s">
        <v>5620</v>
      </c>
    </row>
    <row r="4671" spans="1:1">
      <c r="A4671" t="s">
        <v>5621</v>
      </c>
    </row>
    <row r="4672" spans="1:1">
      <c r="A4672" t="s">
        <v>5622</v>
      </c>
    </row>
    <row r="4673" spans="1:1">
      <c r="A4673" t="s">
        <v>5623</v>
      </c>
    </row>
    <row r="4674" spans="1:1">
      <c r="A4674" t="s">
        <v>5624</v>
      </c>
    </row>
    <row r="4675" spans="1:1">
      <c r="A4675" t="s">
        <v>5625</v>
      </c>
    </row>
    <row r="4676" spans="1:1">
      <c r="A4676" t="s">
        <v>5626</v>
      </c>
    </row>
    <row r="4677" spans="1:1">
      <c r="A4677" t="s">
        <v>5627</v>
      </c>
    </row>
    <row r="4678" spans="1:1">
      <c r="A4678" t="s">
        <v>5628</v>
      </c>
    </row>
    <row r="4679" spans="1:1">
      <c r="A4679" t="s">
        <v>5629</v>
      </c>
    </row>
    <row r="4680" spans="1:1">
      <c r="A4680" t="s">
        <v>5630</v>
      </c>
    </row>
    <row r="4681" spans="1:1">
      <c r="A4681" t="s">
        <v>5631</v>
      </c>
    </row>
    <row r="4682" spans="1:1">
      <c r="A4682" t="s">
        <v>5632</v>
      </c>
    </row>
    <row r="4683" spans="1:1">
      <c r="A4683" t="s">
        <v>5633</v>
      </c>
    </row>
    <row r="4684" spans="1:1">
      <c r="A4684" t="s">
        <v>5634</v>
      </c>
    </row>
    <row r="4685" spans="1:1">
      <c r="A4685" t="s">
        <v>5635</v>
      </c>
    </row>
    <row r="4686" spans="1:1">
      <c r="A4686" t="s">
        <v>5636</v>
      </c>
    </row>
    <row r="4687" spans="1:1">
      <c r="A4687" t="s">
        <v>5637</v>
      </c>
    </row>
    <row r="4688" spans="1:1">
      <c r="A4688" t="s">
        <v>5638</v>
      </c>
    </row>
    <row r="4689" spans="1:1">
      <c r="A4689" t="s">
        <v>5639</v>
      </c>
    </row>
    <row r="4690" spans="1:1">
      <c r="A4690" t="s">
        <v>5640</v>
      </c>
    </row>
    <row r="4691" spans="1:1">
      <c r="A4691" t="s">
        <v>5641</v>
      </c>
    </row>
    <row r="4692" spans="1:1">
      <c r="A4692" t="s">
        <v>5642</v>
      </c>
    </row>
    <row r="4693" spans="1:1">
      <c r="A4693" t="s">
        <v>5643</v>
      </c>
    </row>
    <row r="4694" spans="1:1">
      <c r="A4694" t="s">
        <v>5644</v>
      </c>
    </row>
    <row r="4695" spans="1:1">
      <c r="A4695" t="s">
        <v>5645</v>
      </c>
    </row>
    <row r="4696" spans="1:1">
      <c r="A4696" t="s">
        <v>5646</v>
      </c>
    </row>
    <row r="4697" spans="1:1">
      <c r="A4697" t="s">
        <v>5647</v>
      </c>
    </row>
    <row r="4698" spans="1:1">
      <c r="A4698" t="s">
        <v>5648</v>
      </c>
    </row>
    <row r="4699" spans="1:1">
      <c r="A4699" t="s">
        <v>5649</v>
      </c>
    </row>
    <row r="4700" spans="1:1">
      <c r="A4700" t="s">
        <v>5650</v>
      </c>
    </row>
    <row r="4701" spans="1:1">
      <c r="A4701" t="s">
        <v>5651</v>
      </c>
    </row>
    <row r="4702" spans="1:1">
      <c r="A4702" t="s">
        <v>5652</v>
      </c>
    </row>
    <row r="4703" spans="1:1">
      <c r="A4703" t="s">
        <v>5653</v>
      </c>
    </row>
    <row r="4704" spans="1:1">
      <c r="A4704" t="s">
        <v>5654</v>
      </c>
    </row>
    <row r="4705" spans="1:1">
      <c r="A4705" t="s">
        <v>5655</v>
      </c>
    </row>
    <row r="4706" spans="1:1">
      <c r="A4706" t="s">
        <v>5656</v>
      </c>
    </row>
    <row r="4707" spans="1:1">
      <c r="A4707" t="s">
        <v>5657</v>
      </c>
    </row>
    <row r="4708" spans="1:1">
      <c r="A4708" t="s">
        <v>5658</v>
      </c>
    </row>
    <row r="4709" spans="1:1">
      <c r="A4709" t="s">
        <v>5659</v>
      </c>
    </row>
    <row r="4710" spans="1:1">
      <c r="A4710" t="s">
        <v>5660</v>
      </c>
    </row>
    <row r="4711" spans="1:1">
      <c r="A4711" t="s">
        <v>5661</v>
      </c>
    </row>
    <row r="4712" spans="1:1">
      <c r="A4712" t="s">
        <v>5662</v>
      </c>
    </row>
    <row r="4713" spans="1:1">
      <c r="A4713" t="s">
        <v>5663</v>
      </c>
    </row>
    <row r="4714" spans="1:1">
      <c r="A4714" t="s">
        <v>5664</v>
      </c>
    </row>
    <row r="4715" spans="1:1">
      <c r="A4715" t="s">
        <v>5665</v>
      </c>
    </row>
    <row r="4716" spans="1:1">
      <c r="A4716" t="s">
        <v>5666</v>
      </c>
    </row>
    <row r="4717" spans="1:1">
      <c r="A4717" t="s">
        <v>5667</v>
      </c>
    </row>
    <row r="4718" spans="1:1">
      <c r="A4718" t="s">
        <v>5668</v>
      </c>
    </row>
    <row r="4719" spans="1:1">
      <c r="A4719" t="s">
        <v>5669</v>
      </c>
    </row>
    <row r="4720" spans="1:1">
      <c r="A4720" t="s">
        <v>5670</v>
      </c>
    </row>
    <row r="4721" spans="1:1">
      <c r="A4721" t="s">
        <v>5671</v>
      </c>
    </row>
    <row r="4722" spans="1:1">
      <c r="A4722" t="s">
        <v>5672</v>
      </c>
    </row>
    <row r="4723" spans="1:1">
      <c r="A4723" t="s">
        <v>5673</v>
      </c>
    </row>
    <row r="4724" spans="1:1">
      <c r="A4724" t="s">
        <v>5674</v>
      </c>
    </row>
    <row r="4725" spans="1:1">
      <c r="A4725" t="s">
        <v>5675</v>
      </c>
    </row>
    <row r="4726" spans="1:1">
      <c r="A4726" t="s">
        <v>5676</v>
      </c>
    </row>
    <row r="4727" spans="1:1">
      <c r="A4727" t="s">
        <v>5677</v>
      </c>
    </row>
    <row r="4728" spans="1:1">
      <c r="A4728" t="s">
        <v>5678</v>
      </c>
    </row>
    <row r="4729" spans="1:1">
      <c r="A4729" t="s">
        <v>5679</v>
      </c>
    </row>
    <row r="4730" spans="1:1">
      <c r="A4730" t="s">
        <v>5680</v>
      </c>
    </row>
    <row r="4731" spans="1:1">
      <c r="A4731" t="s">
        <v>5681</v>
      </c>
    </row>
    <row r="4732" spans="1:1">
      <c r="A4732" t="s">
        <v>5682</v>
      </c>
    </row>
    <row r="4733" spans="1:1">
      <c r="A4733" t="s">
        <v>5683</v>
      </c>
    </row>
    <row r="4734" spans="1:1">
      <c r="A4734" t="s">
        <v>5684</v>
      </c>
    </row>
    <row r="4735" spans="1:1">
      <c r="A4735" t="s">
        <v>5685</v>
      </c>
    </row>
    <row r="4736" spans="1:1">
      <c r="A4736" t="s">
        <v>5686</v>
      </c>
    </row>
    <row r="4737" spans="1:1">
      <c r="A4737" t="s">
        <v>5687</v>
      </c>
    </row>
    <row r="4738" spans="1:1">
      <c r="A4738" t="s">
        <v>5688</v>
      </c>
    </row>
    <row r="4739" spans="1:1">
      <c r="A4739" t="s">
        <v>5689</v>
      </c>
    </row>
    <row r="4740" spans="1:1">
      <c r="A4740" t="s">
        <v>5690</v>
      </c>
    </row>
    <row r="4741" spans="1:1">
      <c r="A4741" t="s">
        <v>5691</v>
      </c>
    </row>
    <row r="4742" spans="1:1">
      <c r="A4742" t="s">
        <v>5692</v>
      </c>
    </row>
    <row r="4743" spans="1:1">
      <c r="A4743" t="s">
        <v>5693</v>
      </c>
    </row>
    <row r="4744" spans="1:1">
      <c r="A4744" t="s">
        <v>5694</v>
      </c>
    </row>
    <row r="4745" spans="1:1">
      <c r="A4745" t="s">
        <v>5695</v>
      </c>
    </row>
    <row r="4746" spans="1:1">
      <c r="A4746" t="s">
        <v>5696</v>
      </c>
    </row>
    <row r="4747" spans="1:1">
      <c r="A4747" t="s">
        <v>5697</v>
      </c>
    </row>
    <row r="4748" spans="1:1">
      <c r="A4748" t="s">
        <v>5698</v>
      </c>
    </row>
    <row r="4749" spans="1:1">
      <c r="A4749" t="s">
        <v>5699</v>
      </c>
    </row>
    <row r="4750" spans="1:1">
      <c r="A4750" t="s">
        <v>5700</v>
      </c>
    </row>
    <row r="4751" spans="1:1">
      <c r="A4751" t="s">
        <v>5701</v>
      </c>
    </row>
    <row r="4752" spans="1:1">
      <c r="A4752" t="s">
        <v>5702</v>
      </c>
    </row>
    <row r="4753" spans="1:1">
      <c r="A4753" t="s">
        <v>5703</v>
      </c>
    </row>
    <row r="4754" spans="1:1">
      <c r="A4754" t="s">
        <v>5704</v>
      </c>
    </row>
    <row r="4755" spans="1:1">
      <c r="A4755" t="s">
        <v>5705</v>
      </c>
    </row>
    <row r="4756" spans="1:1">
      <c r="A4756" t="s">
        <v>5706</v>
      </c>
    </row>
    <row r="4757" spans="1:1">
      <c r="A4757" t="s">
        <v>5707</v>
      </c>
    </row>
    <row r="4758" spans="1:1">
      <c r="A4758" t="s">
        <v>5708</v>
      </c>
    </row>
    <row r="4759" spans="1:1">
      <c r="A4759" t="s">
        <v>5709</v>
      </c>
    </row>
    <row r="4760" spans="1:1">
      <c r="A4760" t="s">
        <v>5710</v>
      </c>
    </row>
    <row r="4761" spans="1:1">
      <c r="A4761" t="s">
        <v>5711</v>
      </c>
    </row>
    <row r="4762" spans="1:1">
      <c r="A4762" t="s">
        <v>5712</v>
      </c>
    </row>
    <row r="4763" spans="1:1">
      <c r="A4763" t="s">
        <v>5713</v>
      </c>
    </row>
    <row r="4764" spans="1:1">
      <c r="A4764" t="s">
        <v>5714</v>
      </c>
    </row>
    <row r="4765" spans="1:1">
      <c r="A4765" t="s">
        <v>5715</v>
      </c>
    </row>
    <row r="4766" spans="1:1">
      <c r="A4766" t="s">
        <v>5716</v>
      </c>
    </row>
    <row r="4767" spans="1:1">
      <c r="A4767" t="s">
        <v>5717</v>
      </c>
    </row>
    <row r="4768" spans="1:1">
      <c r="A4768" t="s">
        <v>5718</v>
      </c>
    </row>
    <row r="4769" spans="1:1">
      <c r="A4769" t="s">
        <v>5719</v>
      </c>
    </row>
    <row r="4770" spans="1:1">
      <c r="A4770" t="s">
        <v>5720</v>
      </c>
    </row>
    <row r="4771" spans="1:1">
      <c r="A4771" t="s">
        <v>5721</v>
      </c>
    </row>
    <row r="4772" spans="1:1">
      <c r="A4772" t="s">
        <v>5722</v>
      </c>
    </row>
    <row r="4773" spans="1:1">
      <c r="A4773" t="s">
        <v>5723</v>
      </c>
    </row>
    <row r="4774" spans="1:1">
      <c r="A4774" t="s">
        <v>5724</v>
      </c>
    </row>
    <row r="4775" spans="1:1">
      <c r="A4775" t="s">
        <v>5725</v>
      </c>
    </row>
    <row r="4776" spans="1:1">
      <c r="A4776" t="s">
        <v>5726</v>
      </c>
    </row>
    <row r="4777" spans="1:1">
      <c r="A4777" t="s">
        <v>5727</v>
      </c>
    </row>
    <row r="4778" spans="1:1">
      <c r="A4778" t="s">
        <v>5728</v>
      </c>
    </row>
    <row r="4779" spans="1:1">
      <c r="A4779" t="s">
        <v>5729</v>
      </c>
    </row>
    <row r="4780" spans="1:1">
      <c r="A4780" t="s">
        <v>5730</v>
      </c>
    </row>
    <row r="4781" spans="1:1">
      <c r="A4781" t="s">
        <v>5731</v>
      </c>
    </row>
    <row r="4782" spans="1:1">
      <c r="A4782" t="s">
        <v>5732</v>
      </c>
    </row>
    <row r="4783" spans="1:1">
      <c r="A4783" t="s">
        <v>5733</v>
      </c>
    </row>
    <row r="4784" spans="1:1">
      <c r="A4784" t="s">
        <v>5734</v>
      </c>
    </row>
    <row r="4785" spans="1:1">
      <c r="A4785" t="s">
        <v>5735</v>
      </c>
    </row>
    <row r="4786" spans="1:1">
      <c r="A4786" t="s">
        <v>5736</v>
      </c>
    </row>
    <row r="4787" spans="1:1">
      <c r="A4787" t="s">
        <v>5737</v>
      </c>
    </row>
    <row r="4788" spans="1:1">
      <c r="A4788" t="s">
        <v>5738</v>
      </c>
    </row>
    <row r="4789" spans="1:1">
      <c r="A4789" t="s">
        <v>5739</v>
      </c>
    </row>
    <row r="4790" spans="1:1">
      <c r="A4790" t="s">
        <v>5740</v>
      </c>
    </row>
    <row r="4791" spans="1:1">
      <c r="A4791" t="s">
        <v>5741</v>
      </c>
    </row>
    <row r="4792" spans="1:1">
      <c r="A4792" t="s">
        <v>5742</v>
      </c>
    </row>
    <row r="4793" spans="1:1">
      <c r="A4793" t="s">
        <v>5743</v>
      </c>
    </row>
    <row r="4794" spans="1:1">
      <c r="A4794" t="s">
        <v>5744</v>
      </c>
    </row>
    <row r="4795" spans="1:1">
      <c r="A4795" t="s">
        <v>5745</v>
      </c>
    </row>
    <row r="4796" spans="1:1">
      <c r="A4796" t="s">
        <v>5746</v>
      </c>
    </row>
    <row r="4797" spans="1:1">
      <c r="A4797" t="s">
        <v>5747</v>
      </c>
    </row>
    <row r="4798" spans="1:1">
      <c r="A4798" t="s">
        <v>5748</v>
      </c>
    </row>
    <row r="4799" spans="1:1">
      <c r="A4799" t="s">
        <v>5749</v>
      </c>
    </row>
    <row r="4800" spans="1:1">
      <c r="A4800" t="s">
        <v>5750</v>
      </c>
    </row>
    <row r="4801" spans="1:1">
      <c r="A4801" t="s">
        <v>5751</v>
      </c>
    </row>
    <row r="4802" spans="1:1">
      <c r="A4802" t="s">
        <v>5752</v>
      </c>
    </row>
    <row r="4803" spans="1:1">
      <c r="A4803" t="s">
        <v>5753</v>
      </c>
    </row>
    <row r="4804" spans="1:1">
      <c r="A4804" t="s">
        <v>5754</v>
      </c>
    </row>
    <row r="4805" spans="1:1">
      <c r="A4805" t="s">
        <v>5755</v>
      </c>
    </row>
    <row r="4806" spans="1:1">
      <c r="A4806" t="s">
        <v>5756</v>
      </c>
    </row>
    <row r="4807" spans="1:1">
      <c r="A4807" t="s">
        <v>5757</v>
      </c>
    </row>
    <row r="4808" spans="1:1">
      <c r="A4808" t="s">
        <v>5758</v>
      </c>
    </row>
    <row r="4809" spans="1:1">
      <c r="A4809" t="s">
        <v>5759</v>
      </c>
    </row>
    <row r="4810" spans="1:1">
      <c r="A4810" t="s">
        <v>5760</v>
      </c>
    </row>
    <row r="4811" spans="1:1">
      <c r="A4811" t="s">
        <v>5761</v>
      </c>
    </row>
    <row r="4812" spans="1:1">
      <c r="A4812" t="s">
        <v>5762</v>
      </c>
    </row>
    <row r="4813" spans="1:1">
      <c r="A4813" t="s">
        <v>5763</v>
      </c>
    </row>
    <row r="4814" spans="1:1">
      <c r="A4814" t="s">
        <v>5764</v>
      </c>
    </row>
    <row r="4815" spans="1:1">
      <c r="A4815" t="s">
        <v>5765</v>
      </c>
    </row>
    <row r="4816" spans="1:1">
      <c r="A4816" t="s">
        <v>5766</v>
      </c>
    </row>
    <row r="4817" spans="1:1">
      <c r="A4817" t="s">
        <v>5767</v>
      </c>
    </row>
    <row r="4818" spans="1:1">
      <c r="A4818" t="s">
        <v>5768</v>
      </c>
    </row>
    <row r="4819" spans="1:1">
      <c r="A4819" t="s">
        <v>5769</v>
      </c>
    </row>
    <row r="4820" spans="1:1">
      <c r="A4820" t="s">
        <v>5770</v>
      </c>
    </row>
    <row r="4821" spans="1:1">
      <c r="A4821" t="s">
        <v>5771</v>
      </c>
    </row>
    <row r="4822" spans="1:1">
      <c r="A4822" t="s">
        <v>5772</v>
      </c>
    </row>
    <row r="4823" spans="1:1">
      <c r="A4823" t="s">
        <v>5773</v>
      </c>
    </row>
    <row r="4824" spans="1:1">
      <c r="A4824" t="s">
        <v>5774</v>
      </c>
    </row>
    <row r="4825" spans="1:1">
      <c r="A4825" t="s">
        <v>5775</v>
      </c>
    </row>
    <row r="4826" spans="1:1">
      <c r="A4826" t="s">
        <v>5776</v>
      </c>
    </row>
    <row r="4827" spans="1:1">
      <c r="A4827" t="s">
        <v>5777</v>
      </c>
    </row>
    <row r="4828" spans="1:1">
      <c r="A4828" t="s">
        <v>5778</v>
      </c>
    </row>
    <row r="4829" spans="1:1">
      <c r="A4829" t="s">
        <v>5779</v>
      </c>
    </row>
    <row r="4830" spans="1:1">
      <c r="A4830" t="s">
        <v>5780</v>
      </c>
    </row>
    <row r="4831" spans="1:1">
      <c r="A4831" t="s">
        <v>5781</v>
      </c>
    </row>
    <row r="4832" spans="1:1">
      <c r="A4832" t="s">
        <v>5782</v>
      </c>
    </row>
    <row r="4833" spans="1:1">
      <c r="A4833" t="s">
        <v>5783</v>
      </c>
    </row>
    <row r="4834" spans="1:1">
      <c r="A4834" t="s">
        <v>5784</v>
      </c>
    </row>
    <row r="4835" spans="1:1">
      <c r="A4835" t="s">
        <v>5785</v>
      </c>
    </row>
    <row r="4836" spans="1:1">
      <c r="A4836" t="s">
        <v>5786</v>
      </c>
    </row>
    <row r="4837" spans="1:1">
      <c r="A4837" t="s">
        <v>5787</v>
      </c>
    </row>
    <row r="4838" spans="1:1">
      <c r="A4838" t="s">
        <v>5788</v>
      </c>
    </row>
    <row r="4839" spans="1:1">
      <c r="A4839" t="s">
        <v>5789</v>
      </c>
    </row>
    <row r="4840" spans="1:1">
      <c r="A4840" t="s">
        <v>5790</v>
      </c>
    </row>
    <row r="4841" spans="1:1">
      <c r="A4841" t="s">
        <v>5791</v>
      </c>
    </row>
    <row r="4842" spans="1:1">
      <c r="A4842" t="s">
        <v>5792</v>
      </c>
    </row>
    <row r="4843" spans="1:1">
      <c r="A4843" t="s">
        <v>5793</v>
      </c>
    </row>
    <row r="4844" spans="1:1">
      <c r="A4844" t="s">
        <v>5794</v>
      </c>
    </row>
    <row r="4845" spans="1:1">
      <c r="A4845" t="s">
        <v>5795</v>
      </c>
    </row>
    <row r="4846" spans="1:1">
      <c r="A4846" t="s">
        <v>5796</v>
      </c>
    </row>
    <row r="4847" spans="1:1">
      <c r="A4847" t="s">
        <v>5797</v>
      </c>
    </row>
    <row r="4848" spans="1:1">
      <c r="A4848" t="s">
        <v>5798</v>
      </c>
    </row>
    <row r="4849" spans="1:1">
      <c r="A4849" t="s">
        <v>5799</v>
      </c>
    </row>
    <row r="4850" spans="1:1">
      <c r="A4850" t="s">
        <v>5800</v>
      </c>
    </row>
    <row r="4851" spans="1:1">
      <c r="A4851" t="s">
        <v>5801</v>
      </c>
    </row>
    <row r="4852" spans="1:1">
      <c r="A4852" t="s">
        <v>5802</v>
      </c>
    </row>
    <row r="4853" spans="1:1">
      <c r="A4853" t="s">
        <v>5803</v>
      </c>
    </row>
    <row r="4854" spans="1:1">
      <c r="A4854" t="s">
        <v>5804</v>
      </c>
    </row>
    <row r="4855" spans="1:1">
      <c r="A4855" t="s">
        <v>5805</v>
      </c>
    </row>
    <row r="4856" spans="1:1">
      <c r="A4856" t="s">
        <v>5806</v>
      </c>
    </row>
    <row r="4857" spans="1:1">
      <c r="A4857" t="s">
        <v>5807</v>
      </c>
    </row>
    <row r="4858" spans="1:1">
      <c r="A4858" t="s">
        <v>5808</v>
      </c>
    </row>
    <row r="4859" spans="1:1">
      <c r="A4859" t="s">
        <v>5809</v>
      </c>
    </row>
    <row r="4860" spans="1:1">
      <c r="A4860" t="s">
        <v>5810</v>
      </c>
    </row>
    <row r="4861" spans="1:1">
      <c r="A4861" t="s">
        <v>5811</v>
      </c>
    </row>
    <row r="4862" spans="1:1">
      <c r="A4862" t="s">
        <v>5812</v>
      </c>
    </row>
    <row r="4863" spans="1:1">
      <c r="A4863" t="s">
        <v>5813</v>
      </c>
    </row>
    <row r="4864" spans="1:1">
      <c r="A4864" t="s">
        <v>5814</v>
      </c>
    </row>
    <row r="4865" spans="1:1">
      <c r="A4865" t="s">
        <v>5815</v>
      </c>
    </row>
    <row r="4866" spans="1:1">
      <c r="A4866" t="s">
        <v>5816</v>
      </c>
    </row>
    <row r="4867" spans="1:1">
      <c r="A4867" t="s">
        <v>5817</v>
      </c>
    </row>
    <row r="4868" spans="1:1">
      <c r="A4868" t="s">
        <v>5818</v>
      </c>
    </row>
    <row r="4869" spans="1:1">
      <c r="A4869" t="s">
        <v>5819</v>
      </c>
    </row>
    <row r="4870" spans="1:1">
      <c r="A4870" t="s">
        <v>5820</v>
      </c>
    </row>
    <row r="4871" spans="1:1">
      <c r="A4871" t="s">
        <v>5821</v>
      </c>
    </row>
    <row r="4872" spans="1:1">
      <c r="A4872" t="s">
        <v>5822</v>
      </c>
    </row>
    <row r="4873" spans="1:1">
      <c r="A4873" t="s">
        <v>5823</v>
      </c>
    </row>
    <row r="4874" spans="1:1">
      <c r="A4874" t="s">
        <v>5824</v>
      </c>
    </row>
    <row r="4875" spans="1:1">
      <c r="A4875" t="s">
        <v>5825</v>
      </c>
    </row>
    <row r="4876" spans="1:1">
      <c r="A4876" t="s">
        <v>5826</v>
      </c>
    </row>
    <row r="4877" spans="1:1">
      <c r="A4877" t="s">
        <v>5827</v>
      </c>
    </row>
    <row r="4878" spans="1:1">
      <c r="A4878" t="s">
        <v>5828</v>
      </c>
    </row>
    <row r="4879" spans="1:1">
      <c r="A4879" t="s">
        <v>5829</v>
      </c>
    </row>
    <row r="4880" spans="1:1">
      <c r="A4880" t="s">
        <v>5830</v>
      </c>
    </row>
    <row r="4881" spans="1:1">
      <c r="A4881" t="s">
        <v>5831</v>
      </c>
    </row>
    <row r="4882" spans="1:1">
      <c r="A4882" t="s">
        <v>5832</v>
      </c>
    </row>
    <row r="4883" spans="1:1">
      <c r="A4883" t="s">
        <v>5833</v>
      </c>
    </row>
    <row r="4884" spans="1:1">
      <c r="A4884" t="s">
        <v>5834</v>
      </c>
    </row>
    <row r="4885" spans="1:1">
      <c r="A4885" t="s">
        <v>5835</v>
      </c>
    </row>
    <row r="4886" spans="1:1">
      <c r="A4886" t="s">
        <v>5836</v>
      </c>
    </row>
    <row r="4887" spans="1:1">
      <c r="A4887" t="s">
        <v>5837</v>
      </c>
    </row>
    <row r="4888" spans="1:1">
      <c r="A4888" t="s">
        <v>5838</v>
      </c>
    </row>
    <row r="4889" spans="1:1">
      <c r="A4889" t="s">
        <v>5839</v>
      </c>
    </row>
    <row r="4890" spans="1:1">
      <c r="A4890" t="s">
        <v>5840</v>
      </c>
    </row>
    <row r="4891" spans="1:1">
      <c r="A4891" t="s">
        <v>5841</v>
      </c>
    </row>
    <row r="4892" spans="1:1">
      <c r="A4892" t="s">
        <v>5842</v>
      </c>
    </row>
    <row r="4893" spans="1:1">
      <c r="A4893" t="s">
        <v>5843</v>
      </c>
    </row>
    <row r="4894" spans="1:1">
      <c r="A4894" t="s">
        <v>5844</v>
      </c>
    </row>
    <row r="4895" spans="1:1">
      <c r="A4895" t="s">
        <v>5845</v>
      </c>
    </row>
    <row r="4896" spans="1:1">
      <c r="A4896" t="s">
        <v>5846</v>
      </c>
    </row>
    <row r="4897" spans="1:1">
      <c r="A4897" t="s">
        <v>5847</v>
      </c>
    </row>
    <row r="4898" spans="1:1">
      <c r="A4898" t="s">
        <v>5848</v>
      </c>
    </row>
    <row r="4899" spans="1:1">
      <c r="A4899" t="s">
        <v>5849</v>
      </c>
    </row>
    <row r="4900" spans="1:1">
      <c r="A4900" t="s">
        <v>5850</v>
      </c>
    </row>
    <row r="4901" spans="1:1">
      <c r="A4901" t="s">
        <v>5851</v>
      </c>
    </row>
    <row r="4902" spans="1:1">
      <c r="A4902" t="s">
        <v>5852</v>
      </c>
    </row>
    <row r="4903" spans="1:1">
      <c r="A4903" t="s">
        <v>5853</v>
      </c>
    </row>
    <row r="4904" spans="1:1">
      <c r="A4904" t="s">
        <v>5854</v>
      </c>
    </row>
    <row r="4905" spans="1:1">
      <c r="A4905" t="s">
        <v>5855</v>
      </c>
    </row>
    <row r="4906" spans="1:1">
      <c r="A4906" t="s">
        <v>5856</v>
      </c>
    </row>
    <row r="4907" spans="1:1">
      <c r="A4907" t="s">
        <v>5857</v>
      </c>
    </row>
    <row r="4908" spans="1:1">
      <c r="A4908" t="s">
        <v>5858</v>
      </c>
    </row>
    <row r="4909" spans="1:1">
      <c r="A4909" t="s">
        <v>5859</v>
      </c>
    </row>
    <row r="4910" spans="1:1">
      <c r="A4910" t="s">
        <v>5860</v>
      </c>
    </row>
    <row r="4911" spans="1:1">
      <c r="A4911" t="s">
        <v>5861</v>
      </c>
    </row>
    <row r="4912" spans="1:1">
      <c r="A4912" t="s">
        <v>5862</v>
      </c>
    </row>
    <row r="4913" spans="1:1">
      <c r="A4913" t="s">
        <v>5860</v>
      </c>
    </row>
    <row r="4914" spans="1:1">
      <c r="A4914" t="s">
        <v>5863</v>
      </c>
    </row>
    <row r="4915" spans="1:1">
      <c r="A4915" t="s">
        <v>5864</v>
      </c>
    </row>
    <row r="4916" spans="1:1">
      <c r="A4916" t="s">
        <v>5865</v>
      </c>
    </row>
    <row r="4917" spans="1:1">
      <c r="A4917" t="s">
        <v>5866</v>
      </c>
    </row>
    <row r="4918" spans="1:1">
      <c r="A4918" t="s">
        <v>5867</v>
      </c>
    </row>
    <row r="4919" spans="1:1">
      <c r="A4919" t="s">
        <v>5868</v>
      </c>
    </row>
    <row r="4920" spans="1:1">
      <c r="A4920" t="s">
        <v>5869</v>
      </c>
    </row>
    <row r="4921" spans="1:1">
      <c r="A4921" t="s">
        <v>5870</v>
      </c>
    </row>
    <row r="4922" spans="1:1">
      <c r="A4922" t="s">
        <v>5871</v>
      </c>
    </row>
    <row r="4923" spans="1:1">
      <c r="A4923" t="s">
        <v>5872</v>
      </c>
    </row>
    <row r="4924" spans="1:1">
      <c r="A4924" t="s">
        <v>5873</v>
      </c>
    </row>
    <row r="4925" spans="1:1">
      <c r="A4925" t="s">
        <v>5874</v>
      </c>
    </row>
    <row r="4926" spans="1:1">
      <c r="A4926" t="s">
        <v>5875</v>
      </c>
    </row>
    <row r="4927" spans="1:1">
      <c r="A4927" t="s">
        <v>5876</v>
      </c>
    </row>
    <row r="4928" spans="1:1">
      <c r="A4928" t="s">
        <v>5877</v>
      </c>
    </row>
    <row r="4929" spans="1:1">
      <c r="A4929" t="s">
        <v>5878</v>
      </c>
    </row>
    <row r="4930" spans="1:1">
      <c r="A4930" t="s">
        <v>5879</v>
      </c>
    </row>
    <row r="4931" spans="1:1">
      <c r="A4931" t="s">
        <v>5880</v>
      </c>
    </row>
    <row r="4932" spans="1:1">
      <c r="A4932" t="s">
        <v>5881</v>
      </c>
    </row>
    <row r="4933" spans="1:1">
      <c r="A4933" t="s">
        <v>5882</v>
      </c>
    </row>
    <row r="4934" spans="1:1">
      <c r="A4934" t="s">
        <v>5883</v>
      </c>
    </row>
    <row r="4935" spans="1:1">
      <c r="A4935" t="s">
        <v>5884</v>
      </c>
    </row>
    <row r="4936" spans="1:1">
      <c r="A4936" t="s">
        <v>5885</v>
      </c>
    </row>
    <row r="4937" spans="1:1">
      <c r="A4937" t="s">
        <v>5886</v>
      </c>
    </row>
    <row r="4938" spans="1:1">
      <c r="A4938" t="s">
        <v>5887</v>
      </c>
    </row>
    <row r="4939" spans="1:1">
      <c r="A4939" t="s">
        <v>5888</v>
      </c>
    </row>
    <row r="4940" spans="1:1">
      <c r="A4940" t="s">
        <v>5889</v>
      </c>
    </row>
    <row r="4941" spans="1:1">
      <c r="A4941" t="s">
        <v>5890</v>
      </c>
    </row>
    <row r="4942" spans="1:1">
      <c r="A4942" t="s">
        <v>5891</v>
      </c>
    </row>
    <row r="4943" spans="1:1">
      <c r="A4943" t="s">
        <v>5892</v>
      </c>
    </row>
    <row r="4944" spans="1:1">
      <c r="A4944" t="s">
        <v>5893</v>
      </c>
    </row>
    <row r="4945" spans="1:1">
      <c r="A4945" t="s">
        <v>5894</v>
      </c>
    </row>
    <row r="4946" spans="1:1">
      <c r="A4946" t="s">
        <v>5895</v>
      </c>
    </row>
    <row r="4947" spans="1:1">
      <c r="A4947" t="s">
        <v>5896</v>
      </c>
    </row>
    <row r="4948" spans="1:1">
      <c r="A4948" t="s">
        <v>5897</v>
      </c>
    </row>
    <row r="4949" spans="1:1">
      <c r="A4949" t="s">
        <v>5898</v>
      </c>
    </row>
    <row r="4950" spans="1:1">
      <c r="A4950" t="s">
        <v>5899</v>
      </c>
    </row>
    <row r="4951" spans="1:1">
      <c r="A4951" t="s">
        <v>5900</v>
      </c>
    </row>
    <row r="4952" spans="1:1">
      <c r="A4952" t="s">
        <v>5901</v>
      </c>
    </row>
    <row r="4953" spans="1:1">
      <c r="A4953" t="s">
        <v>5902</v>
      </c>
    </row>
    <row r="4954" spans="1:1">
      <c r="A4954" t="s">
        <v>5903</v>
      </c>
    </row>
    <row r="4955" spans="1:1">
      <c r="A4955" t="s">
        <v>5904</v>
      </c>
    </row>
    <row r="4956" spans="1:1">
      <c r="A4956" t="s">
        <v>5905</v>
      </c>
    </row>
    <row r="4957" spans="1:1">
      <c r="A4957" t="s">
        <v>5906</v>
      </c>
    </row>
    <row r="4958" spans="1:1">
      <c r="A4958" t="s">
        <v>5907</v>
      </c>
    </row>
    <row r="4959" spans="1:1">
      <c r="A4959" t="s">
        <v>5908</v>
      </c>
    </row>
    <row r="4960" spans="1:1">
      <c r="A4960" t="s">
        <v>5909</v>
      </c>
    </row>
    <row r="4961" spans="1:1">
      <c r="A4961" t="s">
        <v>5910</v>
      </c>
    </row>
    <row r="4962" spans="1:1">
      <c r="A4962" t="s">
        <v>5911</v>
      </c>
    </row>
    <row r="4963" spans="1:1">
      <c r="A4963" t="s">
        <v>5912</v>
      </c>
    </row>
    <row r="4964" spans="1:1">
      <c r="A4964" t="s">
        <v>5913</v>
      </c>
    </row>
    <row r="4965" spans="1:1">
      <c r="A4965" t="s">
        <v>5914</v>
      </c>
    </row>
    <row r="4966" spans="1:1">
      <c r="A4966" t="s">
        <v>5915</v>
      </c>
    </row>
    <row r="4967" spans="1:1">
      <c r="A4967" t="s">
        <v>5916</v>
      </c>
    </row>
    <row r="4968" spans="1:1">
      <c r="A4968" t="s">
        <v>5917</v>
      </c>
    </row>
    <row r="4969" spans="1:1">
      <c r="A4969" t="s">
        <v>5918</v>
      </c>
    </row>
    <row r="4970" spans="1:1">
      <c r="A4970" t="s">
        <v>5919</v>
      </c>
    </row>
    <row r="4971" spans="1:1">
      <c r="A4971" t="s">
        <v>5920</v>
      </c>
    </row>
    <row r="4972" spans="1:1">
      <c r="A4972" t="s">
        <v>5921</v>
      </c>
    </row>
    <row r="4973" spans="1:1">
      <c r="A4973" t="s">
        <v>5922</v>
      </c>
    </row>
    <row r="4974" spans="1:1">
      <c r="A4974" t="s">
        <v>5923</v>
      </c>
    </row>
    <row r="4975" spans="1:1">
      <c r="A4975" t="s">
        <v>5924</v>
      </c>
    </row>
    <row r="4976" spans="1:1">
      <c r="A4976" t="s">
        <v>5925</v>
      </c>
    </row>
    <row r="4977" spans="1:1">
      <c r="A4977" t="s">
        <v>5926</v>
      </c>
    </row>
    <row r="4978" spans="1:1">
      <c r="A4978" t="s">
        <v>5927</v>
      </c>
    </row>
    <row r="4979" spans="1:1">
      <c r="A4979" t="s">
        <v>5928</v>
      </c>
    </row>
    <row r="4980" spans="1:1">
      <c r="A4980" t="s">
        <v>5929</v>
      </c>
    </row>
    <row r="4981" spans="1:1">
      <c r="A4981" t="s">
        <v>5930</v>
      </c>
    </row>
    <row r="4982" spans="1:1">
      <c r="A4982" t="s">
        <v>5931</v>
      </c>
    </row>
    <row r="4983" spans="1:1">
      <c r="A4983" t="s">
        <v>5932</v>
      </c>
    </row>
    <row r="4984" spans="1:1">
      <c r="A4984" t="s">
        <v>5933</v>
      </c>
    </row>
    <row r="4985" spans="1:1">
      <c r="A4985" t="s">
        <v>5934</v>
      </c>
    </row>
    <row r="4986" spans="1:1">
      <c r="A4986" t="s">
        <v>5935</v>
      </c>
    </row>
    <row r="4987" spans="1:1">
      <c r="A4987" t="s">
        <v>5936</v>
      </c>
    </row>
    <row r="4988" spans="1:1">
      <c r="A4988" t="s">
        <v>5937</v>
      </c>
    </row>
    <row r="4989" spans="1:1">
      <c r="A4989" t="s">
        <v>5938</v>
      </c>
    </row>
    <row r="4990" spans="1:1">
      <c r="A4990" t="s">
        <v>5939</v>
      </c>
    </row>
    <row r="4991" spans="1:1">
      <c r="A4991" t="s">
        <v>5940</v>
      </c>
    </row>
    <row r="4992" spans="1:1">
      <c r="A4992" t="s">
        <v>5941</v>
      </c>
    </row>
    <row r="4993" spans="1:1">
      <c r="A4993" t="s">
        <v>5942</v>
      </c>
    </row>
    <row r="4994" spans="1:1">
      <c r="A4994" t="s">
        <v>5943</v>
      </c>
    </row>
    <row r="4995" spans="1:1">
      <c r="A4995" t="s">
        <v>5944</v>
      </c>
    </row>
    <row r="4996" spans="1:1">
      <c r="A4996" t="s">
        <v>5945</v>
      </c>
    </row>
    <row r="4997" spans="1:1">
      <c r="A4997" t="s">
        <v>5946</v>
      </c>
    </row>
    <row r="4998" spans="1:1">
      <c r="A4998" t="s">
        <v>5947</v>
      </c>
    </row>
    <row r="4999" spans="1:1">
      <c r="A4999" t="s">
        <v>5948</v>
      </c>
    </row>
    <row r="5000" spans="1:1">
      <c r="A5000" t="s">
        <v>5949</v>
      </c>
    </row>
    <row r="5001" spans="1:1">
      <c r="A5001" t="s">
        <v>5950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05EAA-000C-434A-B2BA-4E9FD12C7266}">
  <dimension ref="A1:E5001"/>
  <sheetViews>
    <sheetView workbookViewId="0"/>
  </sheetViews>
  <sheetFormatPr defaultRowHeight="14.4"/>
  <cols>
    <col min="1" max="1" width="10.109375" bestFit="1" customWidth="1"/>
    <col min="4" max="4" width="9.21875" style="73" bestFit="1" customWidth="1"/>
  </cols>
  <sheetData>
    <row r="1" spans="1:5">
      <c r="A1" t="s">
        <v>126</v>
      </c>
      <c r="B1" t="s">
        <v>5951</v>
      </c>
      <c r="C1" t="s">
        <v>1</v>
      </c>
      <c r="D1" s="73" t="s">
        <v>5952</v>
      </c>
      <c r="E1" t="s">
        <v>5953</v>
      </c>
    </row>
    <row r="2" spans="1:5">
      <c r="A2" s="74">
        <v>42373</v>
      </c>
      <c r="B2" t="s">
        <v>5954</v>
      </c>
      <c r="C2" t="s">
        <v>5955</v>
      </c>
      <c r="D2" s="73">
        <v>35.15</v>
      </c>
      <c r="E2">
        <v>2</v>
      </c>
    </row>
    <row r="3" spans="1:5">
      <c r="A3" s="74">
        <v>42373</v>
      </c>
      <c r="B3" t="s">
        <v>650</v>
      </c>
      <c r="C3" t="s">
        <v>5956</v>
      </c>
      <c r="D3" s="73">
        <v>59.39</v>
      </c>
      <c r="E3">
        <v>6</v>
      </c>
    </row>
    <row r="4" spans="1:5">
      <c r="A4" s="74">
        <v>42373</v>
      </c>
      <c r="B4" t="s">
        <v>5957</v>
      </c>
      <c r="C4" t="s">
        <v>5958</v>
      </c>
      <c r="D4" s="73">
        <v>24.96</v>
      </c>
      <c r="E4">
        <v>4</v>
      </c>
    </row>
    <row r="5" spans="1:5">
      <c r="A5" s="74">
        <v>42373</v>
      </c>
      <c r="B5" t="s">
        <v>5962</v>
      </c>
      <c r="C5" t="s">
        <v>5958</v>
      </c>
      <c r="D5" s="73">
        <v>24.96</v>
      </c>
      <c r="E5">
        <v>5</v>
      </c>
    </row>
    <row r="6" spans="1:5">
      <c r="A6" s="74">
        <v>42373</v>
      </c>
      <c r="B6" t="s">
        <v>5959</v>
      </c>
      <c r="C6" t="s">
        <v>5956</v>
      </c>
      <c r="D6" s="73">
        <v>59.39</v>
      </c>
      <c r="E6">
        <v>8</v>
      </c>
    </row>
    <row r="7" spans="1:5">
      <c r="A7" s="74">
        <v>42374</v>
      </c>
      <c r="B7" t="s">
        <v>659</v>
      </c>
      <c r="C7" t="s">
        <v>5960</v>
      </c>
      <c r="D7" s="73">
        <v>123.45</v>
      </c>
      <c r="E7">
        <v>5</v>
      </c>
    </row>
    <row r="8" spans="1:5">
      <c r="A8" s="74">
        <v>42374</v>
      </c>
      <c r="B8" t="s">
        <v>5959</v>
      </c>
      <c r="C8" t="s">
        <v>5961</v>
      </c>
      <c r="D8" s="73">
        <v>84.99</v>
      </c>
      <c r="E8">
        <v>3</v>
      </c>
    </row>
    <row r="9" spans="1:5">
      <c r="A9" s="74">
        <v>42374</v>
      </c>
      <c r="B9" t="s">
        <v>5962</v>
      </c>
      <c r="C9" t="s">
        <v>5955</v>
      </c>
      <c r="D9" s="73">
        <v>35.15</v>
      </c>
      <c r="E9">
        <v>2</v>
      </c>
    </row>
    <row r="10" spans="1:5">
      <c r="A10" s="74">
        <v>42374</v>
      </c>
      <c r="B10" t="s">
        <v>5954</v>
      </c>
      <c r="C10" t="s">
        <v>5955</v>
      </c>
      <c r="D10" s="73">
        <v>35.15</v>
      </c>
      <c r="E10">
        <v>3</v>
      </c>
    </row>
    <row r="11" spans="1:5">
      <c r="A11" s="74">
        <v>42374</v>
      </c>
      <c r="B11" t="s">
        <v>653</v>
      </c>
      <c r="C11" t="s">
        <v>5963</v>
      </c>
      <c r="D11" s="73">
        <v>66.48</v>
      </c>
      <c r="E11">
        <v>2</v>
      </c>
    </row>
    <row r="12" spans="1:5">
      <c r="A12" s="74">
        <v>42374</v>
      </c>
      <c r="B12" t="s">
        <v>5964</v>
      </c>
      <c r="C12" t="s">
        <v>5961</v>
      </c>
      <c r="D12" s="73">
        <v>84.99</v>
      </c>
      <c r="E12">
        <v>6</v>
      </c>
    </row>
    <row r="13" spans="1:5">
      <c r="A13" s="74">
        <v>42374</v>
      </c>
      <c r="B13" t="s">
        <v>656</v>
      </c>
      <c r="C13" t="s">
        <v>5960</v>
      </c>
      <c r="D13" s="73">
        <v>123.45</v>
      </c>
      <c r="E13">
        <v>7</v>
      </c>
    </row>
    <row r="14" spans="1:5">
      <c r="A14" s="74">
        <v>42375</v>
      </c>
      <c r="B14" t="s">
        <v>653</v>
      </c>
      <c r="C14" t="s">
        <v>5956</v>
      </c>
      <c r="D14" s="73">
        <v>59.39</v>
      </c>
      <c r="E14">
        <v>3</v>
      </c>
    </row>
    <row r="15" spans="1:5">
      <c r="A15" s="74">
        <v>42375</v>
      </c>
      <c r="B15" t="s">
        <v>653</v>
      </c>
      <c r="C15" t="s">
        <v>5956</v>
      </c>
      <c r="D15" s="73">
        <v>59.39</v>
      </c>
      <c r="E15">
        <v>2</v>
      </c>
    </row>
    <row r="16" spans="1:5">
      <c r="A16" s="74">
        <v>42375</v>
      </c>
      <c r="B16" t="s">
        <v>5962</v>
      </c>
      <c r="C16" t="s">
        <v>5960</v>
      </c>
      <c r="D16" s="73">
        <v>123.45</v>
      </c>
      <c r="E16">
        <v>5</v>
      </c>
    </row>
    <row r="17" spans="1:5">
      <c r="A17" s="74">
        <v>42375</v>
      </c>
      <c r="B17" t="s">
        <v>5962</v>
      </c>
      <c r="C17" t="s">
        <v>5963</v>
      </c>
      <c r="D17" s="73">
        <v>66.48</v>
      </c>
      <c r="E17">
        <v>8</v>
      </c>
    </row>
    <row r="18" spans="1:5">
      <c r="A18" s="74">
        <v>42375</v>
      </c>
      <c r="B18" t="s">
        <v>5964</v>
      </c>
      <c r="C18" t="s">
        <v>5961</v>
      </c>
      <c r="D18" s="73">
        <v>84.99</v>
      </c>
      <c r="E18">
        <v>1</v>
      </c>
    </row>
    <row r="19" spans="1:5">
      <c r="A19" s="74">
        <v>42375</v>
      </c>
      <c r="B19" t="s">
        <v>5954</v>
      </c>
      <c r="C19" t="s">
        <v>5958</v>
      </c>
      <c r="D19" s="73">
        <v>24.96</v>
      </c>
      <c r="E19">
        <v>5</v>
      </c>
    </row>
    <row r="20" spans="1:5">
      <c r="A20" s="74">
        <v>42375</v>
      </c>
      <c r="B20" t="s">
        <v>557</v>
      </c>
      <c r="C20" t="s">
        <v>5955</v>
      </c>
      <c r="D20" s="73">
        <v>35.15</v>
      </c>
      <c r="E20">
        <v>8</v>
      </c>
    </row>
    <row r="21" spans="1:5">
      <c r="A21" s="74">
        <v>42376</v>
      </c>
      <c r="B21" t="s">
        <v>5964</v>
      </c>
      <c r="C21" t="s">
        <v>5960</v>
      </c>
      <c r="D21" s="73">
        <v>123.45</v>
      </c>
      <c r="E21">
        <v>8</v>
      </c>
    </row>
    <row r="22" spans="1:5">
      <c r="A22" s="74">
        <v>42376</v>
      </c>
      <c r="B22" t="s">
        <v>5964</v>
      </c>
      <c r="C22" t="s">
        <v>5955</v>
      </c>
      <c r="D22" s="73">
        <v>35.15</v>
      </c>
      <c r="E22">
        <v>2</v>
      </c>
    </row>
    <row r="23" spans="1:5">
      <c r="A23" s="74">
        <v>42376</v>
      </c>
      <c r="B23" t="s">
        <v>5959</v>
      </c>
      <c r="C23" t="s">
        <v>5955</v>
      </c>
      <c r="D23" s="73">
        <v>35.15</v>
      </c>
      <c r="E23">
        <v>9</v>
      </c>
    </row>
    <row r="24" spans="1:5">
      <c r="A24" s="74">
        <v>42377</v>
      </c>
      <c r="B24" t="s">
        <v>650</v>
      </c>
      <c r="C24" t="s">
        <v>5961</v>
      </c>
      <c r="D24" s="73">
        <v>84.99</v>
      </c>
      <c r="E24">
        <v>3</v>
      </c>
    </row>
    <row r="25" spans="1:5">
      <c r="A25" s="74">
        <v>42377</v>
      </c>
      <c r="B25" t="s">
        <v>557</v>
      </c>
      <c r="C25" t="s">
        <v>5961</v>
      </c>
      <c r="D25" s="73">
        <v>84.99</v>
      </c>
      <c r="E25">
        <v>4</v>
      </c>
    </row>
    <row r="26" spans="1:5">
      <c r="A26" s="74">
        <v>42377</v>
      </c>
      <c r="B26" t="s">
        <v>5962</v>
      </c>
      <c r="C26" t="s">
        <v>5963</v>
      </c>
      <c r="D26" s="73">
        <v>66.48</v>
      </c>
      <c r="E26">
        <v>5</v>
      </c>
    </row>
    <row r="27" spans="1:5">
      <c r="A27" s="74">
        <v>42377</v>
      </c>
      <c r="B27" t="s">
        <v>650</v>
      </c>
      <c r="C27" t="s">
        <v>5961</v>
      </c>
      <c r="D27" s="73">
        <v>84.99</v>
      </c>
      <c r="E27">
        <v>6</v>
      </c>
    </row>
    <row r="28" spans="1:5">
      <c r="A28" s="74">
        <v>42377</v>
      </c>
      <c r="B28" t="s">
        <v>653</v>
      </c>
      <c r="C28" t="s">
        <v>5956</v>
      </c>
      <c r="D28" s="73">
        <v>59.39</v>
      </c>
      <c r="E28">
        <v>6</v>
      </c>
    </row>
    <row r="29" spans="1:5">
      <c r="A29" s="74">
        <v>42377</v>
      </c>
      <c r="B29" t="s">
        <v>659</v>
      </c>
      <c r="C29" t="s">
        <v>5960</v>
      </c>
      <c r="D29" s="73">
        <v>123.45</v>
      </c>
      <c r="E29">
        <v>4</v>
      </c>
    </row>
    <row r="30" spans="1:5">
      <c r="A30" s="74">
        <v>42380</v>
      </c>
      <c r="B30" t="s">
        <v>650</v>
      </c>
      <c r="C30" t="s">
        <v>5963</v>
      </c>
      <c r="D30" s="73">
        <v>66.48</v>
      </c>
      <c r="E30">
        <v>7</v>
      </c>
    </row>
    <row r="31" spans="1:5">
      <c r="A31" s="74">
        <v>42380</v>
      </c>
      <c r="B31" t="s">
        <v>653</v>
      </c>
      <c r="C31" t="s">
        <v>5963</v>
      </c>
      <c r="D31" s="73">
        <v>66.48</v>
      </c>
      <c r="E31">
        <v>5</v>
      </c>
    </row>
    <row r="32" spans="1:5">
      <c r="A32" s="74">
        <v>42380</v>
      </c>
      <c r="B32" t="s">
        <v>557</v>
      </c>
      <c r="C32" t="s">
        <v>5961</v>
      </c>
      <c r="D32" s="73">
        <v>84.99</v>
      </c>
      <c r="E32">
        <v>2</v>
      </c>
    </row>
    <row r="33" spans="1:5">
      <c r="A33" s="74">
        <v>42380</v>
      </c>
      <c r="B33" t="s">
        <v>5957</v>
      </c>
      <c r="C33" t="s">
        <v>5963</v>
      </c>
      <c r="D33" s="73">
        <v>66.48</v>
      </c>
      <c r="E33">
        <v>4</v>
      </c>
    </row>
    <row r="34" spans="1:5">
      <c r="A34" s="74">
        <v>42380</v>
      </c>
      <c r="B34" t="s">
        <v>5964</v>
      </c>
      <c r="C34" t="s">
        <v>5958</v>
      </c>
      <c r="D34" s="73">
        <v>24.96</v>
      </c>
      <c r="E34">
        <v>6</v>
      </c>
    </row>
    <row r="35" spans="1:5">
      <c r="A35" s="74">
        <v>42381</v>
      </c>
      <c r="B35" t="s">
        <v>557</v>
      </c>
      <c r="C35" t="s">
        <v>5963</v>
      </c>
      <c r="D35" s="73">
        <v>66.48</v>
      </c>
      <c r="E35">
        <v>5</v>
      </c>
    </row>
    <row r="36" spans="1:5">
      <c r="A36" s="74">
        <v>42381</v>
      </c>
      <c r="B36" t="s">
        <v>5957</v>
      </c>
      <c r="C36" t="s">
        <v>5963</v>
      </c>
      <c r="D36" s="73">
        <v>66.48</v>
      </c>
      <c r="E36">
        <v>7</v>
      </c>
    </row>
    <row r="37" spans="1:5">
      <c r="A37" s="74">
        <v>42382</v>
      </c>
      <c r="B37" t="s">
        <v>659</v>
      </c>
      <c r="C37" t="s">
        <v>5958</v>
      </c>
      <c r="D37" s="73">
        <v>24.96</v>
      </c>
      <c r="E37">
        <v>3</v>
      </c>
    </row>
    <row r="38" spans="1:5">
      <c r="A38" s="74">
        <v>42382</v>
      </c>
      <c r="B38" t="s">
        <v>5957</v>
      </c>
      <c r="C38" t="s">
        <v>5963</v>
      </c>
      <c r="D38" s="73">
        <v>66.48</v>
      </c>
      <c r="E38">
        <v>5</v>
      </c>
    </row>
    <row r="39" spans="1:5">
      <c r="A39" s="74">
        <v>42382</v>
      </c>
      <c r="B39" t="s">
        <v>5959</v>
      </c>
      <c r="C39" t="s">
        <v>5961</v>
      </c>
      <c r="D39" s="73">
        <v>84.99</v>
      </c>
      <c r="E39">
        <v>1</v>
      </c>
    </row>
    <row r="40" spans="1:5">
      <c r="A40" s="74">
        <v>42382</v>
      </c>
      <c r="B40" t="s">
        <v>653</v>
      </c>
      <c r="C40" t="s">
        <v>5955</v>
      </c>
      <c r="D40" s="73">
        <v>35.15</v>
      </c>
      <c r="E40">
        <v>5</v>
      </c>
    </row>
    <row r="41" spans="1:5">
      <c r="A41" s="74">
        <v>42382</v>
      </c>
      <c r="B41" t="s">
        <v>5959</v>
      </c>
      <c r="C41" t="s">
        <v>5961</v>
      </c>
      <c r="D41" s="73">
        <v>84.99</v>
      </c>
      <c r="E41">
        <v>1</v>
      </c>
    </row>
    <row r="42" spans="1:5">
      <c r="A42" s="74">
        <v>42382</v>
      </c>
      <c r="B42" t="s">
        <v>653</v>
      </c>
      <c r="C42" t="s">
        <v>5955</v>
      </c>
      <c r="D42" s="73">
        <v>35.15</v>
      </c>
      <c r="E42">
        <v>2</v>
      </c>
    </row>
    <row r="43" spans="1:5">
      <c r="A43" s="74">
        <v>42383</v>
      </c>
      <c r="B43" t="s">
        <v>5957</v>
      </c>
      <c r="C43" t="s">
        <v>5955</v>
      </c>
      <c r="D43" s="73">
        <v>35.15</v>
      </c>
      <c r="E43">
        <v>3</v>
      </c>
    </row>
    <row r="44" spans="1:5">
      <c r="A44" s="74">
        <v>42383</v>
      </c>
      <c r="B44" t="s">
        <v>656</v>
      </c>
      <c r="C44" t="s">
        <v>5958</v>
      </c>
      <c r="D44" s="73">
        <v>24.96</v>
      </c>
      <c r="E44">
        <v>4</v>
      </c>
    </row>
    <row r="45" spans="1:5">
      <c r="A45" s="74">
        <v>42383</v>
      </c>
      <c r="B45" t="s">
        <v>5959</v>
      </c>
      <c r="C45" t="s">
        <v>5961</v>
      </c>
      <c r="D45" s="73">
        <v>84.99</v>
      </c>
      <c r="E45">
        <v>4</v>
      </c>
    </row>
    <row r="46" spans="1:5">
      <c r="A46" s="74">
        <v>42383</v>
      </c>
      <c r="B46" t="s">
        <v>5959</v>
      </c>
      <c r="C46" t="s">
        <v>5963</v>
      </c>
      <c r="D46" s="73">
        <v>66.48</v>
      </c>
      <c r="E46">
        <v>2</v>
      </c>
    </row>
    <row r="47" spans="1:5">
      <c r="A47" s="74">
        <v>42383</v>
      </c>
      <c r="B47" t="s">
        <v>5962</v>
      </c>
      <c r="C47" t="s">
        <v>5961</v>
      </c>
      <c r="D47" s="73">
        <v>84.99</v>
      </c>
      <c r="E47">
        <v>2</v>
      </c>
    </row>
    <row r="48" spans="1:5">
      <c r="A48" s="74">
        <v>42383</v>
      </c>
      <c r="B48" t="s">
        <v>557</v>
      </c>
      <c r="C48" t="s">
        <v>5958</v>
      </c>
      <c r="D48" s="73">
        <v>24.96</v>
      </c>
      <c r="E48">
        <v>5</v>
      </c>
    </row>
    <row r="49" spans="1:5">
      <c r="A49" s="74">
        <v>42384</v>
      </c>
      <c r="B49" t="s">
        <v>659</v>
      </c>
      <c r="C49" t="s">
        <v>5955</v>
      </c>
      <c r="D49" s="73">
        <v>35.15</v>
      </c>
      <c r="E49">
        <v>5</v>
      </c>
    </row>
    <row r="50" spans="1:5">
      <c r="A50" s="74">
        <v>42384</v>
      </c>
      <c r="B50" t="s">
        <v>5954</v>
      </c>
      <c r="C50" t="s">
        <v>5961</v>
      </c>
      <c r="D50" s="73">
        <v>84.99</v>
      </c>
      <c r="E50">
        <v>5</v>
      </c>
    </row>
    <row r="51" spans="1:5">
      <c r="A51" s="74">
        <v>42384</v>
      </c>
      <c r="B51" t="s">
        <v>5959</v>
      </c>
      <c r="C51" t="s">
        <v>5956</v>
      </c>
      <c r="D51" s="73">
        <v>59.39</v>
      </c>
      <c r="E51">
        <v>2</v>
      </c>
    </row>
    <row r="52" spans="1:5">
      <c r="A52" s="74">
        <v>42384</v>
      </c>
      <c r="B52" t="s">
        <v>659</v>
      </c>
      <c r="C52" t="s">
        <v>5963</v>
      </c>
      <c r="D52" s="73">
        <v>66.48</v>
      </c>
      <c r="E52">
        <v>2</v>
      </c>
    </row>
    <row r="53" spans="1:5">
      <c r="A53" s="74">
        <v>42384</v>
      </c>
      <c r="B53" t="s">
        <v>5964</v>
      </c>
      <c r="C53" t="s">
        <v>5956</v>
      </c>
      <c r="D53" s="73">
        <v>59.39</v>
      </c>
      <c r="E53">
        <v>2</v>
      </c>
    </row>
    <row r="54" spans="1:5">
      <c r="A54" s="74">
        <v>42387</v>
      </c>
      <c r="B54" t="s">
        <v>5954</v>
      </c>
      <c r="C54" t="s">
        <v>5955</v>
      </c>
      <c r="D54" s="73">
        <v>35.15</v>
      </c>
      <c r="E54">
        <v>6</v>
      </c>
    </row>
    <row r="55" spans="1:5">
      <c r="A55" s="74">
        <v>42387</v>
      </c>
      <c r="B55" t="s">
        <v>653</v>
      </c>
      <c r="C55" t="s">
        <v>5961</v>
      </c>
      <c r="D55" s="73">
        <v>84.99</v>
      </c>
      <c r="E55">
        <v>6</v>
      </c>
    </row>
    <row r="56" spans="1:5">
      <c r="A56" s="74">
        <v>42387</v>
      </c>
      <c r="B56" t="s">
        <v>5954</v>
      </c>
      <c r="C56" t="s">
        <v>5961</v>
      </c>
      <c r="D56" s="73">
        <v>84.99</v>
      </c>
      <c r="E56">
        <v>5</v>
      </c>
    </row>
    <row r="57" spans="1:5">
      <c r="A57" s="74">
        <v>42387</v>
      </c>
      <c r="B57" t="s">
        <v>656</v>
      </c>
      <c r="C57" t="s">
        <v>5958</v>
      </c>
      <c r="D57" s="73">
        <v>24.96</v>
      </c>
      <c r="E57">
        <v>6</v>
      </c>
    </row>
    <row r="58" spans="1:5">
      <c r="A58" s="74">
        <v>42387</v>
      </c>
      <c r="B58" t="s">
        <v>5964</v>
      </c>
      <c r="C58" t="s">
        <v>5956</v>
      </c>
      <c r="D58" s="73">
        <v>59.39</v>
      </c>
      <c r="E58">
        <v>5</v>
      </c>
    </row>
    <row r="59" spans="1:5">
      <c r="A59" s="74">
        <v>42387</v>
      </c>
      <c r="B59" t="s">
        <v>5964</v>
      </c>
      <c r="C59" t="s">
        <v>5958</v>
      </c>
      <c r="D59" s="73">
        <v>24.96</v>
      </c>
      <c r="E59">
        <v>4</v>
      </c>
    </row>
    <row r="60" spans="1:5">
      <c r="A60" s="74">
        <v>42387</v>
      </c>
      <c r="B60" t="s">
        <v>653</v>
      </c>
      <c r="C60" t="s">
        <v>5955</v>
      </c>
      <c r="D60" s="73">
        <v>35.15</v>
      </c>
      <c r="E60">
        <v>2</v>
      </c>
    </row>
    <row r="61" spans="1:5">
      <c r="A61" s="74">
        <v>42387</v>
      </c>
      <c r="B61" t="s">
        <v>557</v>
      </c>
      <c r="C61" t="s">
        <v>5963</v>
      </c>
      <c r="D61" s="73">
        <v>66.48</v>
      </c>
      <c r="E61">
        <v>3</v>
      </c>
    </row>
    <row r="62" spans="1:5">
      <c r="A62" s="74">
        <v>42388</v>
      </c>
      <c r="B62" t="s">
        <v>653</v>
      </c>
      <c r="C62" t="s">
        <v>5958</v>
      </c>
      <c r="D62" s="73">
        <v>24.96</v>
      </c>
      <c r="E62">
        <v>4</v>
      </c>
    </row>
    <row r="63" spans="1:5">
      <c r="A63" s="74">
        <v>42388</v>
      </c>
      <c r="B63" t="s">
        <v>650</v>
      </c>
      <c r="C63" t="s">
        <v>5958</v>
      </c>
      <c r="D63" s="73">
        <v>24.96</v>
      </c>
      <c r="E63">
        <v>4</v>
      </c>
    </row>
    <row r="64" spans="1:5">
      <c r="A64" s="74">
        <v>42388</v>
      </c>
      <c r="B64" t="s">
        <v>5959</v>
      </c>
      <c r="C64" t="s">
        <v>5956</v>
      </c>
      <c r="D64" s="73">
        <v>59.39</v>
      </c>
      <c r="E64">
        <v>3</v>
      </c>
    </row>
    <row r="65" spans="1:5">
      <c r="A65" s="74">
        <v>42388</v>
      </c>
      <c r="B65" t="s">
        <v>5962</v>
      </c>
      <c r="C65" t="s">
        <v>5960</v>
      </c>
      <c r="D65" s="73">
        <v>123.45</v>
      </c>
      <c r="E65">
        <v>7</v>
      </c>
    </row>
    <row r="66" spans="1:5">
      <c r="A66" s="74">
        <v>42388</v>
      </c>
      <c r="B66" t="s">
        <v>5959</v>
      </c>
      <c r="C66" t="s">
        <v>5955</v>
      </c>
      <c r="D66" s="73">
        <v>35.15</v>
      </c>
      <c r="E66">
        <v>1</v>
      </c>
    </row>
    <row r="67" spans="1:5">
      <c r="A67" s="74">
        <v>42389</v>
      </c>
      <c r="B67" t="s">
        <v>5964</v>
      </c>
      <c r="C67" t="s">
        <v>5956</v>
      </c>
      <c r="D67" s="73">
        <v>59.39</v>
      </c>
      <c r="E67">
        <v>3</v>
      </c>
    </row>
    <row r="68" spans="1:5">
      <c r="A68" s="74">
        <v>42389</v>
      </c>
      <c r="B68" t="s">
        <v>650</v>
      </c>
      <c r="C68" t="s">
        <v>5961</v>
      </c>
      <c r="D68" s="73">
        <v>84.99</v>
      </c>
      <c r="E68">
        <v>6</v>
      </c>
    </row>
    <row r="69" spans="1:5">
      <c r="A69" s="74">
        <v>42389</v>
      </c>
      <c r="B69" t="s">
        <v>5957</v>
      </c>
      <c r="C69" t="s">
        <v>5963</v>
      </c>
      <c r="D69" s="73">
        <v>66.48</v>
      </c>
      <c r="E69">
        <v>2</v>
      </c>
    </row>
    <row r="70" spans="1:5">
      <c r="A70" s="74">
        <v>42389</v>
      </c>
      <c r="B70" t="s">
        <v>557</v>
      </c>
      <c r="C70" t="s">
        <v>5963</v>
      </c>
      <c r="D70" s="73">
        <v>66.48</v>
      </c>
      <c r="E70">
        <v>4</v>
      </c>
    </row>
    <row r="71" spans="1:5">
      <c r="A71" s="74">
        <v>42390</v>
      </c>
      <c r="B71" t="s">
        <v>653</v>
      </c>
      <c r="C71" t="s">
        <v>5958</v>
      </c>
      <c r="D71" s="73">
        <v>24.96</v>
      </c>
      <c r="E71">
        <v>7</v>
      </c>
    </row>
    <row r="72" spans="1:5">
      <c r="A72" s="74">
        <v>42390</v>
      </c>
      <c r="B72" t="s">
        <v>659</v>
      </c>
      <c r="C72" t="s">
        <v>5955</v>
      </c>
      <c r="D72" s="73">
        <v>35.15</v>
      </c>
      <c r="E72">
        <v>6</v>
      </c>
    </row>
    <row r="73" spans="1:5">
      <c r="A73" s="74">
        <v>42390</v>
      </c>
      <c r="B73" t="s">
        <v>659</v>
      </c>
      <c r="C73" t="s">
        <v>5955</v>
      </c>
      <c r="D73" s="73">
        <v>35.15</v>
      </c>
      <c r="E73">
        <v>2</v>
      </c>
    </row>
    <row r="74" spans="1:5">
      <c r="A74" s="74">
        <v>42390</v>
      </c>
      <c r="B74" t="s">
        <v>659</v>
      </c>
      <c r="C74" t="s">
        <v>5958</v>
      </c>
      <c r="D74" s="73">
        <v>24.96</v>
      </c>
      <c r="E74">
        <v>6</v>
      </c>
    </row>
    <row r="75" spans="1:5">
      <c r="A75" s="74">
        <v>42390</v>
      </c>
      <c r="B75" t="s">
        <v>659</v>
      </c>
      <c r="C75" t="s">
        <v>5958</v>
      </c>
      <c r="D75" s="73">
        <v>24.96</v>
      </c>
      <c r="E75">
        <v>1</v>
      </c>
    </row>
    <row r="76" spans="1:5">
      <c r="A76" s="74">
        <v>42390</v>
      </c>
      <c r="B76" t="s">
        <v>659</v>
      </c>
      <c r="C76" t="s">
        <v>5955</v>
      </c>
      <c r="D76" s="73">
        <v>35.15</v>
      </c>
      <c r="E76">
        <v>3</v>
      </c>
    </row>
    <row r="77" spans="1:5">
      <c r="A77" s="74">
        <v>42390</v>
      </c>
      <c r="B77" t="s">
        <v>5957</v>
      </c>
      <c r="C77" t="s">
        <v>5963</v>
      </c>
      <c r="D77" s="73">
        <v>66.48</v>
      </c>
      <c r="E77">
        <v>8</v>
      </c>
    </row>
    <row r="78" spans="1:5">
      <c r="A78" s="74">
        <v>42391</v>
      </c>
      <c r="B78" t="s">
        <v>5957</v>
      </c>
      <c r="C78" t="s">
        <v>5960</v>
      </c>
      <c r="D78" s="73">
        <v>123.45</v>
      </c>
      <c r="E78">
        <v>5</v>
      </c>
    </row>
    <row r="79" spans="1:5">
      <c r="A79" s="74">
        <v>42391</v>
      </c>
      <c r="B79" t="s">
        <v>656</v>
      </c>
      <c r="C79" t="s">
        <v>5961</v>
      </c>
      <c r="D79" s="73">
        <v>84.99</v>
      </c>
      <c r="E79">
        <v>6</v>
      </c>
    </row>
    <row r="80" spans="1:5">
      <c r="A80" s="74">
        <v>42391</v>
      </c>
      <c r="B80" t="s">
        <v>5964</v>
      </c>
      <c r="C80" t="s">
        <v>5961</v>
      </c>
      <c r="D80" s="73">
        <v>84.99</v>
      </c>
      <c r="E80">
        <v>1</v>
      </c>
    </row>
    <row r="81" spans="1:5">
      <c r="A81" s="74">
        <v>42391</v>
      </c>
      <c r="B81" t="s">
        <v>659</v>
      </c>
      <c r="C81" t="s">
        <v>5956</v>
      </c>
      <c r="D81" s="73">
        <v>59.39</v>
      </c>
      <c r="E81">
        <v>5</v>
      </c>
    </row>
    <row r="82" spans="1:5">
      <c r="A82" s="74">
        <v>42391</v>
      </c>
      <c r="B82" t="s">
        <v>653</v>
      </c>
      <c r="C82" t="s">
        <v>5958</v>
      </c>
      <c r="D82" s="73">
        <v>24.96</v>
      </c>
      <c r="E82">
        <v>5</v>
      </c>
    </row>
    <row r="83" spans="1:5">
      <c r="A83" s="74">
        <v>42391</v>
      </c>
      <c r="B83" t="s">
        <v>659</v>
      </c>
      <c r="C83" t="s">
        <v>5956</v>
      </c>
      <c r="D83" s="73">
        <v>59.39</v>
      </c>
      <c r="E83">
        <v>4</v>
      </c>
    </row>
    <row r="84" spans="1:5">
      <c r="A84" s="74">
        <v>42391</v>
      </c>
      <c r="B84" t="s">
        <v>650</v>
      </c>
      <c r="C84" t="s">
        <v>5960</v>
      </c>
      <c r="D84" s="73">
        <v>123.45</v>
      </c>
      <c r="E84">
        <v>4</v>
      </c>
    </row>
    <row r="85" spans="1:5">
      <c r="A85" s="74">
        <v>42391</v>
      </c>
      <c r="B85" t="s">
        <v>5962</v>
      </c>
      <c r="C85" t="s">
        <v>5960</v>
      </c>
      <c r="D85" s="73">
        <v>123.45</v>
      </c>
      <c r="E85">
        <v>8</v>
      </c>
    </row>
    <row r="86" spans="1:5">
      <c r="A86" s="74">
        <v>42391</v>
      </c>
      <c r="B86" t="s">
        <v>5962</v>
      </c>
      <c r="C86" t="s">
        <v>5963</v>
      </c>
      <c r="D86" s="73">
        <v>66.48</v>
      </c>
      <c r="E86">
        <v>7</v>
      </c>
    </row>
    <row r="87" spans="1:5">
      <c r="A87" s="74">
        <v>42394</v>
      </c>
      <c r="B87" t="s">
        <v>656</v>
      </c>
      <c r="C87" t="s">
        <v>5960</v>
      </c>
      <c r="D87" s="73">
        <v>123.45</v>
      </c>
      <c r="E87">
        <v>5</v>
      </c>
    </row>
    <row r="88" spans="1:5">
      <c r="A88" s="74">
        <v>42394</v>
      </c>
      <c r="B88" t="s">
        <v>5959</v>
      </c>
      <c r="C88" t="s">
        <v>5961</v>
      </c>
      <c r="D88" s="73">
        <v>84.99</v>
      </c>
      <c r="E88">
        <v>3</v>
      </c>
    </row>
    <row r="89" spans="1:5">
      <c r="A89" s="74">
        <v>42395</v>
      </c>
      <c r="B89" t="s">
        <v>5964</v>
      </c>
      <c r="C89" t="s">
        <v>5961</v>
      </c>
      <c r="D89" s="73">
        <v>84.99</v>
      </c>
      <c r="E89">
        <v>5</v>
      </c>
    </row>
    <row r="90" spans="1:5">
      <c r="A90" s="74">
        <v>42395</v>
      </c>
      <c r="B90" t="s">
        <v>5954</v>
      </c>
      <c r="C90" t="s">
        <v>5963</v>
      </c>
      <c r="D90" s="73">
        <v>66.48</v>
      </c>
      <c r="E90">
        <v>7</v>
      </c>
    </row>
    <row r="91" spans="1:5">
      <c r="A91" s="74">
        <v>42395</v>
      </c>
      <c r="B91" t="s">
        <v>5962</v>
      </c>
      <c r="C91" t="s">
        <v>5963</v>
      </c>
      <c r="D91" s="73">
        <v>66.48</v>
      </c>
      <c r="E91">
        <v>8</v>
      </c>
    </row>
    <row r="92" spans="1:5">
      <c r="A92" s="74">
        <v>42395</v>
      </c>
      <c r="B92" t="s">
        <v>653</v>
      </c>
      <c r="C92" t="s">
        <v>5955</v>
      </c>
      <c r="D92" s="73">
        <v>35.15</v>
      </c>
      <c r="E92">
        <v>2</v>
      </c>
    </row>
    <row r="93" spans="1:5">
      <c r="A93" s="74">
        <v>42395</v>
      </c>
      <c r="B93" t="s">
        <v>557</v>
      </c>
      <c r="C93" t="s">
        <v>5961</v>
      </c>
      <c r="D93" s="73">
        <v>84.99</v>
      </c>
      <c r="E93">
        <v>3</v>
      </c>
    </row>
    <row r="94" spans="1:5">
      <c r="A94" s="74">
        <v>42396</v>
      </c>
      <c r="B94" t="s">
        <v>557</v>
      </c>
      <c r="C94" t="s">
        <v>5961</v>
      </c>
      <c r="D94" s="73">
        <v>84.99</v>
      </c>
      <c r="E94">
        <v>2</v>
      </c>
    </row>
    <row r="95" spans="1:5">
      <c r="A95" s="74">
        <v>42396</v>
      </c>
      <c r="B95" t="s">
        <v>650</v>
      </c>
      <c r="C95" t="s">
        <v>5961</v>
      </c>
      <c r="D95" s="73">
        <v>84.99</v>
      </c>
      <c r="E95">
        <v>6</v>
      </c>
    </row>
    <row r="96" spans="1:5">
      <c r="A96" s="74">
        <v>42396</v>
      </c>
      <c r="B96" t="s">
        <v>659</v>
      </c>
      <c r="C96" t="s">
        <v>5955</v>
      </c>
      <c r="D96" s="73">
        <v>35.15</v>
      </c>
      <c r="E96">
        <v>2</v>
      </c>
    </row>
    <row r="97" spans="1:5">
      <c r="A97" s="74">
        <v>42396</v>
      </c>
      <c r="B97" t="s">
        <v>656</v>
      </c>
      <c r="C97" t="s">
        <v>5956</v>
      </c>
      <c r="D97" s="73">
        <v>59.39</v>
      </c>
      <c r="E97">
        <v>4</v>
      </c>
    </row>
    <row r="98" spans="1:5">
      <c r="A98" s="74">
        <v>42396</v>
      </c>
      <c r="B98" t="s">
        <v>557</v>
      </c>
      <c r="C98" t="s">
        <v>5961</v>
      </c>
      <c r="D98" s="73">
        <v>84.99</v>
      </c>
      <c r="E98">
        <v>4</v>
      </c>
    </row>
    <row r="99" spans="1:5">
      <c r="A99" s="74">
        <v>42396</v>
      </c>
      <c r="B99" t="s">
        <v>659</v>
      </c>
      <c r="C99" t="s">
        <v>5961</v>
      </c>
      <c r="D99" s="73">
        <v>84.99</v>
      </c>
      <c r="E99">
        <v>8</v>
      </c>
    </row>
    <row r="100" spans="1:5">
      <c r="A100" s="74">
        <v>42397</v>
      </c>
      <c r="B100" t="s">
        <v>650</v>
      </c>
      <c r="C100" t="s">
        <v>5956</v>
      </c>
      <c r="D100" s="73">
        <v>59.39</v>
      </c>
      <c r="E100">
        <v>6</v>
      </c>
    </row>
    <row r="101" spans="1:5">
      <c r="A101" s="74">
        <v>42397</v>
      </c>
      <c r="B101" t="s">
        <v>653</v>
      </c>
      <c r="C101" t="s">
        <v>5961</v>
      </c>
      <c r="D101" s="73">
        <v>84.99</v>
      </c>
      <c r="E101">
        <v>9</v>
      </c>
    </row>
    <row r="102" spans="1:5">
      <c r="A102" s="74">
        <v>42398</v>
      </c>
      <c r="B102" t="s">
        <v>656</v>
      </c>
      <c r="C102" t="s">
        <v>5961</v>
      </c>
      <c r="D102" s="73">
        <v>84.99</v>
      </c>
      <c r="E102">
        <v>1</v>
      </c>
    </row>
    <row r="103" spans="1:5">
      <c r="A103" s="74">
        <v>42398</v>
      </c>
      <c r="B103" t="s">
        <v>5964</v>
      </c>
      <c r="C103" t="s">
        <v>5963</v>
      </c>
      <c r="D103" s="73">
        <v>66.48</v>
      </c>
      <c r="E103">
        <v>3</v>
      </c>
    </row>
    <row r="104" spans="1:5">
      <c r="A104" s="74">
        <v>42398</v>
      </c>
      <c r="B104" t="s">
        <v>5962</v>
      </c>
      <c r="C104" t="s">
        <v>5956</v>
      </c>
      <c r="D104" s="73">
        <v>59.39</v>
      </c>
      <c r="E104">
        <v>5</v>
      </c>
    </row>
    <row r="105" spans="1:5">
      <c r="A105" s="74">
        <v>42401</v>
      </c>
      <c r="B105" t="s">
        <v>5959</v>
      </c>
      <c r="C105" t="s">
        <v>5961</v>
      </c>
      <c r="D105" s="73">
        <v>84.99</v>
      </c>
      <c r="E105">
        <v>3</v>
      </c>
    </row>
    <row r="106" spans="1:5">
      <c r="A106" s="74">
        <v>42401</v>
      </c>
      <c r="B106" t="s">
        <v>659</v>
      </c>
      <c r="C106" t="s">
        <v>5963</v>
      </c>
      <c r="D106" s="73">
        <v>66.48</v>
      </c>
      <c r="E106">
        <v>2</v>
      </c>
    </row>
    <row r="107" spans="1:5">
      <c r="A107" s="74">
        <v>42401</v>
      </c>
      <c r="B107" t="s">
        <v>5957</v>
      </c>
      <c r="C107" t="s">
        <v>5961</v>
      </c>
      <c r="D107" s="73">
        <v>84.99</v>
      </c>
      <c r="E107">
        <v>3</v>
      </c>
    </row>
    <row r="108" spans="1:5">
      <c r="A108" s="74">
        <v>42402</v>
      </c>
      <c r="B108" t="s">
        <v>5964</v>
      </c>
      <c r="C108" t="s">
        <v>5960</v>
      </c>
      <c r="D108" s="73">
        <v>123.45</v>
      </c>
      <c r="E108">
        <v>3</v>
      </c>
    </row>
    <row r="109" spans="1:5">
      <c r="A109" s="74">
        <v>42402</v>
      </c>
      <c r="B109" t="s">
        <v>5954</v>
      </c>
      <c r="C109" t="s">
        <v>5956</v>
      </c>
      <c r="D109" s="73">
        <v>59.39</v>
      </c>
      <c r="E109">
        <v>3</v>
      </c>
    </row>
    <row r="110" spans="1:5">
      <c r="A110" s="74">
        <v>42402</v>
      </c>
      <c r="B110" t="s">
        <v>5962</v>
      </c>
      <c r="C110" t="s">
        <v>5956</v>
      </c>
      <c r="D110" s="73">
        <v>59.39</v>
      </c>
      <c r="E110">
        <v>4</v>
      </c>
    </row>
    <row r="111" spans="1:5">
      <c r="A111" s="74">
        <v>42403</v>
      </c>
      <c r="B111" t="s">
        <v>5962</v>
      </c>
      <c r="C111" t="s">
        <v>5955</v>
      </c>
      <c r="D111" s="73">
        <v>35.15</v>
      </c>
      <c r="E111">
        <v>7</v>
      </c>
    </row>
    <row r="112" spans="1:5">
      <c r="A112" s="74">
        <v>42403</v>
      </c>
      <c r="B112" t="s">
        <v>653</v>
      </c>
      <c r="C112" t="s">
        <v>5963</v>
      </c>
      <c r="D112" s="73">
        <v>66.48</v>
      </c>
      <c r="E112">
        <v>5</v>
      </c>
    </row>
    <row r="113" spans="1:5">
      <c r="A113" s="74">
        <v>42403</v>
      </c>
      <c r="B113" t="s">
        <v>5954</v>
      </c>
      <c r="C113" t="s">
        <v>5958</v>
      </c>
      <c r="D113" s="73">
        <v>24.96</v>
      </c>
      <c r="E113">
        <v>4</v>
      </c>
    </row>
    <row r="114" spans="1:5">
      <c r="A114" s="74">
        <v>42403</v>
      </c>
      <c r="B114" t="s">
        <v>5962</v>
      </c>
      <c r="C114" t="s">
        <v>5956</v>
      </c>
      <c r="D114" s="73">
        <v>59.39</v>
      </c>
      <c r="E114">
        <v>3</v>
      </c>
    </row>
    <row r="115" spans="1:5">
      <c r="A115" s="74">
        <v>42403</v>
      </c>
      <c r="B115" t="s">
        <v>5959</v>
      </c>
      <c r="C115" t="s">
        <v>5963</v>
      </c>
      <c r="D115" s="73">
        <v>66.48</v>
      </c>
      <c r="E115">
        <v>2</v>
      </c>
    </row>
    <row r="116" spans="1:5">
      <c r="A116" s="74">
        <v>42404</v>
      </c>
      <c r="B116" t="s">
        <v>5959</v>
      </c>
      <c r="C116" t="s">
        <v>5963</v>
      </c>
      <c r="D116" s="73">
        <v>66.48</v>
      </c>
      <c r="E116">
        <v>4</v>
      </c>
    </row>
    <row r="117" spans="1:5">
      <c r="A117" s="74">
        <v>42404</v>
      </c>
      <c r="B117" t="s">
        <v>653</v>
      </c>
      <c r="C117" t="s">
        <v>5961</v>
      </c>
      <c r="D117" s="73">
        <v>84.99</v>
      </c>
      <c r="E117">
        <v>4</v>
      </c>
    </row>
    <row r="118" spans="1:5">
      <c r="A118" s="74">
        <v>42404</v>
      </c>
      <c r="B118" t="s">
        <v>659</v>
      </c>
      <c r="C118" t="s">
        <v>5958</v>
      </c>
      <c r="D118" s="73">
        <v>24.96</v>
      </c>
      <c r="E118">
        <v>7</v>
      </c>
    </row>
    <row r="119" spans="1:5">
      <c r="A119" s="74">
        <v>42404</v>
      </c>
      <c r="B119" t="s">
        <v>557</v>
      </c>
      <c r="C119" t="s">
        <v>5958</v>
      </c>
      <c r="D119" s="73">
        <v>24.96</v>
      </c>
      <c r="E119">
        <v>2</v>
      </c>
    </row>
    <row r="120" spans="1:5">
      <c r="A120" s="74">
        <v>42404</v>
      </c>
      <c r="B120" t="s">
        <v>5957</v>
      </c>
      <c r="C120" t="s">
        <v>5958</v>
      </c>
      <c r="D120" s="73">
        <v>24.96</v>
      </c>
      <c r="E120">
        <v>4</v>
      </c>
    </row>
    <row r="121" spans="1:5">
      <c r="A121" s="74">
        <v>42405</v>
      </c>
      <c r="B121" t="s">
        <v>659</v>
      </c>
      <c r="C121" t="s">
        <v>5963</v>
      </c>
      <c r="D121" s="73">
        <v>66.48</v>
      </c>
      <c r="E121">
        <v>7</v>
      </c>
    </row>
    <row r="122" spans="1:5">
      <c r="A122" s="74">
        <v>42405</v>
      </c>
      <c r="B122" t="s">
        <v>659</v>
      </c>
      <c r="C122" t="s">
        <v>5955</v>
      </c>
      <c r="D122" s="73">
        <v>35.15</v>
      </c>
      <c r="E122">
        <v>4</v>
      </c>
    </row>
    <row r="123" spans="1:5">
      <c r="A123" s="74">
        <v>42405</v>
      </c>
      <c r="B123" t="s">
        <v>5959</v>
      </c>
      <c r="C123" t="s">
        <v>5958</v>
      </c>
      <c r="D123" s="73">
        <v>24.96</v>
      </c>
      <c r="E123">
        <v>4</v>
      </c>
    </row>
    <row r="124" spans="1:5">
      <c r="A124" s="74">
        <v>42405</v>
      </c>
      <c r="B124" t="s">
        <v>653</v>
      </c>
      <c r="C124" t="s">
        <v>5963</v>
      </c>
      <c r="D124" s="73">
        <v>66.48</v>
      </c>
      <c r="E124">
        <v>4</v>
      </c>
    </row>
    <row r="125" spans="1:5">
      <c r="A125" s="74">
        <v>42405</v>
      </c>
      <c r="B125" t="s">
        <v>659</v>
      </c>
      <c r="C125" t="s">
        <v>5963</v>
      </c>
      <c r="D125" s="73">
        <v>66.48</v>
      </c>
      <c r="E125">
        <v>4</v>
      </c>
    </row>
    <row r="126" spans="1:5">
      <c r="A126" s="74">
        <v>42405</v>
      </c>
      <c r="B126" t="s">
        <v>656</v>
      </c>
      <c r="C126" t="s">
        <v>5955</v>
      </c>
      <c r="D126" s="73">
        <v>35.15</v>
      </c>
      <c r="E126">
        <v>5</v>
      </c>
    </row>
    <row r="127" spans="1:5">
      <c r="A127" s="74">
        <v>42405</v>
      </c>
      <c r="B127" t="s">
        <v>557</v>
      </c>
      <c r="C127" t="s">
        <v>5960</v>
      </c>
      <c r="D127" s="73">
        <v>123.45</v>
      </c>
      <c r="E127">
        <v>6</v>
      </c>
    </row>
    <row r="128" spans="1:5">
      <c r="A128" s="74">
        <v>42405</v>
      </c>
      <c r="B128" t="s">
        <v>5954</v>
      </c>
      <c r="C128" t="s">
        <v>5961</v>
      </c>
      <c r="D128" s="73">
        <v>84.99</v>
      </c>
      <c r="E128">
        <v>6</v>
      </c>
    </row>
    <row r="129" spans="1:5">
      <c r="A129" s="74">
        <v>42405</v>
      </c>
      <c r="B129" t="s">
        <v>659</v>
      </c>
      <c r="C129" t="s">
        <v>5960</v>
      </c>
      <c r="D129" s="73">
        <v>123.45</v>
      </c>
      <c r="E129">
        <v>2</v>
      </c>
    </row>
    <row r="130" spans="1:5">
      <c r="A130" s="74">
        <v>42405</v>
      </c>
      <c r="B130" t="s">
        <v>653</v>
      </c>
      <c r="C130" t="s">
        <v>5961</v>
      </c>
      <c r="D130" s="73">
        <v>84.99</v>
      </c>
      <c r="E130">
        <v>4</v>
      </c>
    </row>
    <row r="131" spans="1:5">
      <c r="A131" s="74">
        <v>42405</v>
      </c>
      <c r="B131" t="s">
        <v>5959</v>
      </c>
      <c r="C131" t="s">
        <v>5961</v>
      </c>
      <c r="D131" s="73">
        <v>84.99</v>
      </c>
      <c r="E131">
        <v>1</v>
      </c>
    </row>
    <row r="132" spans="1:5">
      <c r="A132" s="74">
        <v>42405</v>
      </c>
      <c r="B132" t="s">
        <v>5962</v>
      </c>
      <c r="C132" t="s">
        <v>5955</v>
      </c>
      <c r="D132" s="73">
        <v>35.15</v>
      </c>
      <c r="E132">
        <v>4</v>
      </c>
    </row>
    <row r="133" spans="1:5">
      <c r="A133" s="74">
        <v>42409</v>
      </c>
      <c r="B133" t="s">
        <v>5954</v>
      </c>
      <c r="C133" t="s">
        <v>5961</v>
      </c>
      <c r="D133" s="73">
        <v>84.99</v>
      </c>
      <c r="E133">
        <v>3</v>
      </c>
    </row>
    <row r="134" spans="1:5">
      <c r="A134" s="74">
        <v>42409</v>
      </c>
      <c r="B134" t="s">
        <v>653</v>
      </c>
      <c r="C134" t="s">
        <v>5955</v>
      </c>
      <c r="D134" s="73">
        <v>35.15</v>
      </c>
      <c r="E134">
        <v>5</v>
      </c>
    </row>
    <row r="135" spans="1:5">
      <c r="A135" s="74">
        <v>42409</v>
      </c>
      <c r="B135" t="s">
        <v>653</v>
      </c>
      <c r="C135" t="s">
        <v>5961</v>
      </c>
      <c r="D135" s="73">
        <v>84.99</v>
      </c>
      <c r="E135">
        <v>4</v>
      </c>
    </row>
    <row r="136" spans="1:5">
      <c r="A136" s="74">
        <v>42409</v>
      </c>
      <c r="B136" t="s">
        <v>5959</v>
      </c>
      <c r="C136" t="s">
        <v>5963</v>
      </c>
      <c r="D136" s="73">
        <v>66.48</v>
      </c>
      <c r="E136">
        <v>6</v>
      </c>
    </row>
    <row r="137" spans="1:5">
      <c r="A137" s="74">
        <v>42409</v>
      </c>
      <c r="B137" t="s">
        <v>650</v>
      </c>
      <c r="C137" t="s">
        <v>5961</v>
      </c>
      <c r="D137" s="73">
        <v>84.99</v>
      </c>
      <c r="E137">
        <v>6</v>
      </c>
    </row>
    <row r="138" spans="1:5">
      <c r="A138" s="74">
        <v>42410</v>
      </c>
      <c r="B138" t="s">
        <v>659</v>
      </c>
      <c r="C138" t="s">
        <v>5958</v>
      </c>
      <c r="D138" s="73">
        <v>24.96</v>
      </c>
      <c r="E138">
        <v>3</v>
      </c>
    </row>
    <row r="139" spans="1:5">
      <c r="A139" s="74">
        <v>42410</v>
      </c>
      <c r="B139" t="s">
        <v>659</v>
      </c>
      <c r="C139" t="s">
        <v>5963</v>
      </c>
      <c r="D139" s="73">
        <v>66.48</v>
      </c>
      <c r="E139">
        <v>4</v>
      </c>
    </row>
    <row r="140" spans="1:5">
      <c r="A140" s="74">
        <v>42410</v>
      </c>
      <c r="B140" t="s">
        <v>653</v>
      </c>
      <c r="C140" t="s">
        <v>5961</v>
      </c>
      <c r="D140" s="73">
        <v>84.99</v>
      </c>
      <c r="E140">
        <v>4</v>
      </c>
    </row>
    <row r="141" spans="1:5">
      <c r="A141" s="74">
        <v>42410</v>
      </c>
      <c r="B141" t="s">
        <v>5959</v>
      </c>
      <c r="C141" t="s">
        <v>5958</v>
      </c>
      <c r="D141" s="73">
        <v>24.96</v>
      </c>
      <c r="E141">
        <v>3</v>
      </c>
    </row>
    <row r="142" spans="1:5">
      <c r="A142" s="74">
        <v>42410</v>
      </c>
      <c r="B142" t="s">
        <v>557</v>
      </c>
      <c r="C142" t="s">
        <v>5958</v>
      </c>
      <c r="D142" s="73">
        <v>24.96</v>
      </c>
      <c r="E142">
        <v>4</v>
      </c>
    </row>
    <row r="143" spans="1:5">
      <c r="A143" s="74">
        <v>42411</v>
      </c>
      <c r="B143" t="s">
        <v>659</v>
      </c>
      <c r="C143" t="s">
        <v>5961</v>
      </c>
      <c r="D143" s="73">
        <v>84.99</v>
      </c>
      <c r="E143">
        <v>6</v>
      </c>
    </row>
    <row r="144" spans="1:5">
      <c r="A144" s="74">
        <v>42411</v>
      </c>
      <c r="B144" t="s">
        <v>659</v>
      </c>
      <c r="C144" t="s">
        <v>5955</v>
      </c>
      <c r="D144" s="73">
        <v>35.15</v>
      </c>
      <c r="E144">
        <v>3</v>
      </c>
    </row>
    <row r="145" spans="1:5">
      <c r="A145" s="74">
        <v>42411</v>
      </c>
      <c r="B145" t="s">
        <v>5959</v>
      </c>
      <c r="C145" t="s">
        <v>5955</v>
      </c>
      <c r="D145" s="73">
        <v>35.15</v>
      </c>
      <c r="E145">
        <v>5</v>
      </c>
    </row>
    <row r="146" spans="1:5">
      <c r="A146" s="74">
        <v>42411</v>
      </c>
      <c r="B146" t="s">
        <v>659</v>
      </c>
      <c r="C146" t="s">
        <v>5961</v>
      </c>
      <c r="D146" s="73">
        <v>84.99</v>
      </c>
      <c r="E146">
        <v>3</v>
      </c>
    </row>
    <row r="147" spans="1:5">
      <c r="A147" s="74">
        <v>42411</v>
      </c>
      <c r="B147" t="s">
        <v>5954</v>
      </c>
      <c r="C147" t="s">
        <v>5961</v>
      </c>
      <c r="D147" s="73">
        <v>84.99</v>
      </c>
      <c r="E147">
        <v>4</v>
      </c>
    </row>
    <row r="148" spans="1:5">
      <c r="A148" s="74">
        <v>42411</v>
      </c>
      <c r="B148" t="s">
        <v>557</v>
      </c>
      <c r="C148" t="s">
        <v>5956</v>
      </c>
      <c r="D148" s="73">
        <v>59.39</v>
      </c>
      <c r="E148">
        <v>4</v>
      </c>
    </row>
    <row r="149" spans="1:5">
      <c r="A149" s="74">
        <v>42411</v>
      </c>
      <c r="B149" t="s">
        <v>659</v>
      </c>
      <c r="C149" t="s">
        <v>5958</v>
      </c>
      <c r="D149" s="73">
        <v>24.96</v>
      </c>
      <c r="E149">
        <v>3</v>
      </c>
    </row>
    <row r="150" spans="1:5">
      <c r="A150" s="74">
        <v>42412</v>
      </c>
      <c r="B150" t="s">
        <v>659</v>
      </c>
      <c r="C150" t="s">
        <v>5963</v>
      </c>
      <c r="D150" s="73">
        <v>66.48</v>
      </c>
      <c r="E150">
        <v>4</v>
      </c>
    </row>
    <row r="151" spans="1:5">
      <c r="A151" s="74">
        <v>42412</v>
      </c>
      <c r="B151" t="s">
        <v>5957</v>
      </c>
      <c r="C151" t="s">
        <v>5956</v>
      </c>
      <c r="D151" s="73">
        <v>59.39</v>
      </c>
      <c r="E151">
        <v>4</v>
      </c>
    </row>
    <row r="152" spans="1:5">
      <c r="A152" s="74">
        <v>42412</v>
      </c>
      <c r="B152" t="s">
        <v>5962</v>
      </c>
      <c r="C152" t="s">
        <v>5963</v>
      </c>
      <c r="D152" s="73">
        <v>66.48</v>
      </c>
      <c r="E152">
        <v>7</v>
      </c>
    </row>
    <row r="153" spans="1:5">
      <c r="A153" s="74">
        <v>42412</v>
      </c>
      <c r="B153" t="s">
        <v>557</v>
      </c>
      <c r="C153" t="s">
        <v>5961</v>
      </c>
      <c r="D153" s="73">
        <v>84.99</v>
      </c>
      <c r="E153">
        <v>6</v>
      </c>
    </row>
    <row r="154" spans="1:5">
      <c r="A154" s="74">
        <v>42412</v>
      </c>
      <c r="B154" t="s">
        <v>653</v>
      </c>
      <c r="C154" t="s">
        <v>5956</v>
      </c>
      <c r="D154" s="73">
        <v>59.39</v>
      </c>
      <c r="E154">
        <v>2</v>
      </c>
    </row>
    <row r="155" spans="1:5">
      <c r="A155" s="74">
        <v>42412</v>
      </c>
      <c r="B155" t="s">
        <v>5964</v>
      </c>
      <c r="C155" t="s">
        <v>5963</v>
      </c>
      <c r="D155" s="73">
        <v>66.48</v>
      </c>
      <c r="E155">
        <v>7</v>
      </c>
    </row>
    <row r="156" spans="1:5">
      <c r="A156" s="74">
        <v>42415</v>
      </c>
      <c r="B156" t="s">
        <v>557</v>
      </c>
      <c r="C156" t="s">
        <v>5963</v>
      </c>
      <c r="D156" s="73">
        <v>66.48</v>
      </c>
      <c r="E156">
        <v>2</v>
      </c>
    </row>
    <row r="157" spans="1:5">
      <c r="A157" s="74">
        <v>42415</v>
      </c>
      <c r="B157" t="s">
        <v>557</v>
      </c>
      <c r="C157" t="s">
        <v>5958</v>
      </c>
      <c r="D157" s="73">
        <v>24.96</v>
      </c>
      <c r="E157">
        <v>6</v>
      </c>
    </row>
    <row r="158" spans="1:5">
      <c r="A158" s="74">
        <v>42415</v>
      </c>
      <c r="B158" t="s">
        <v>5954</v>
      </c>
      <c r="C158" t="s">
        <v>5960</v>
      </c>
      <c r="D158" s="73">
        <v>123.45</v>
      </c>
      <c r="E158">
        <v>2</v>
      </c>
    </row>
    <row r="159" spans="1:5">
      <c r="A159" s="74">
        <v>42415</v>
      </c>
      <c r="B159" t="s">
        <v>656</v>
      </c>
      <c r="C159" t="s">
        <v>5960</v>
      </c>
      <c r="D159" s="73">
        <v>123.45</v>
      </c>
      <c r="E159">
        <v>6</v>
      </c>
    </row>
    <row r="160" spans="1:5">
      <c r="A160" s="74">
        <v>42415</v>
      </c>
      <c r="B160" t="s">
        <v>656</v>
      </c>
      <c r="C160" t="s">
        <v>5956</v>
      </c>
      <c r="D160" s="73">
        <v>59.39</v>
      </c>
      <c r="E160">
        <v>4</v>
      </c>
    </row>
    <row r="161" spans="1:5">
      <c r="A161" s="74">
        <v>42415</v>
      </c>
      <c r="B161" t="s">
        <v>5954</v>
      </c>
      <c r="C161" t="s">
        <v>5961</v>
      </c>
      <c r="D161" s="73">
        <v>84.99</v>
      </c>
      <c r="E161">
        <v>7</v>
      </c>
    </row>
    <row r="162" spans="1:5">
      <c r="A162" s="74">
        <v>42415</v>
      </c>
      <c r="B162" t="s">
        <v>653</v>
      </c>
      <c r="C162" t="s">
        <v>5955</v>
      </c>
      <c r="D162" s="73">
        <v>35.15</v>
      </c>
      <c r="E162">
        <v>4</v>
      </c>
    </row>
    <row r="163" spans="1:5">
      <c r="A163" s="74">
        <v>42416</v>
      </c>
      <c r="B163" t="s">
        <v>5959</v>
      </c>
      <c r="C163" t="s">
        <v>5955</v>
      </c>
      <c r="D163" s="73">
        <v>35.15</v>
      </c>
      <c r="E163">
        <v>3</v>
      </c>
    </row>
    <row r="164" spans="1:5">
      <c r="A164" s="74">
        <v>42416</v>
      </c>
      <c r="B164" t="s">
        <v>5962</v>
      </c>
      <c r="C164" t="s">
        <v>5956</v>
      </c>
      <c r="D164" s="73">
        <v>59.39</v>
      </c>
      <c r="E164">
        <v>3</v>
      </c>
    </row>
    <row r="165" spans="1:5">
      <c r="A165" s="74">
        <v>42416</v>
      </c>
      <c r="B165" t="s">
        <v>659</v>
      </c>
      <c r="C165" t="s">
        <v>5958</v>
      </c>
      <c r="D165" s="73">
        <v>24.96</v>
      </c>
      <c r="E165">
        <v>1</v>
      </c>
    </row>
    <row r="166" spans="1:5">
      <c r="A166" s="74">
        <v>42416</v>
      </c>
      <c r="B166" t="s">
        <v>653</v>
      </c>
      <c r="C166" t="s">
        <v>5956</v>
      </c>
      <c r="D166" s="73">
        <v>59.39</v>
      </c>
      <c r="E166">
        <v>7</v>
      </c>
    </row>
    <row r="167" spans="1:5">
      <c r="A167" s="74">
        <v>42417</v>
      </c>
      <c r="B167" t="s">
        <v>5959</v>
      </c>
      <c r="C167" t="s">
        <v>5958</v>
      </c>
      <c r="D167" s="73">
        <v>24.96</v>
      </c>
      <c r="E167">
        <v>6</v>
      </c>
    </row>
    <row r="168" spans="1:5">
      <c r="A168" s="74">
        <v>42417</v>
      </c>
      <c r="B168" t="s">
        <v>653</v>
      </c>
      <c r="C168" t="s">
        <v>5963</v>
      </c>
      <c r="D168" s="73">
        <v>66.48</v>
      </c>
      <c r="E168">
        <v>3</v>
      </c>
    </row>
    <row r="169" spans="1:5">
      <c r="A169" s="74">
        <v>42417</v>
      </c>
      <c r="B169" t="s">
        <v>5957</v>
      </c>
      <c r="C169" t="s">
        <v>5955</v>
      </c>
      <c r="D169" s="73">
        <v>35.15</v>
      </c>
      <c r="E169">
        <v>4</v>
      </c>
    </row>
    <row r="170" spans="1:5">
      <c r="A170" s="74">
        <v>42417</v>
      </c>
      <c r="B170" t="s">
        <v>557</v>
      </c>
      <c r="C170" t="s">
        <v>5963</v>
      </c>
      <c r="D170" s="73">
        <v>66.48</v>
      </c>
      <c r="E170">
        <v>2</v>
      </c>
    </row>
    <row r="171" spans="1:5">
      <c r="A171" s="74">
        <v>42417</v>
      </c>
      <c r="B171" t="s">
        <v>5957</v>
      </c>
      <c r="C171" t="s">
        <v>5958</v>
      </c>
      <c r="D171" s="73">
        <v>24.96</v>
      </c>
      <c r="E171">
        <v>3</v>
      </c>
    </row>
    <row r="172" spans="1:5">
      <c r="A172" s="74">
        <v>42417</v>
      </c>
      <c r="B172" t="s">
        <v>557</v>
      </c>
      <c r="C172" t="s">
        <v>5956</v>
      </c>
      <c r="D172" s="73">
        <v>59.39</v>
      </c>
      <c r="E172">
        <v>1</v>
      </c>
    </row>
    <row r="173" spans="1:5">
      <c r="A173" s="74">
        <v>42417</v>
      </c>
      <c r="B173" t="s">
        <v>650</v>
      </c>
      <c r="C173" t="s">
        <v>5956</v>
      </c>
      <c r="D173" s="73">
        <v>59.39</v>
      </c>
      <c r="E173">
        <v>2</v>
      </c>
    </row>
    <row r="174" spans="1:5">
      <c r="A174" s="74">
        <v>42417</v>
      </c>
      <c r="B174" t="s">
        <v>656</v>
      </c>
      <c r="C174" t="s">
        <v>5958</v>
      </c>
      <c r="D174" s="73">
        <v>24.96</v>
      </c>
      <c r="E174">
        <v>5</v>
      </c>
    </row>
    <row r="175" spans="1:5">
      <c r="A175" s="74">
        <v>42417</v>
      </c>
      <c r="B175" t="s">
        <v>5954</v>
      </c>
      <c r="C175" t="s">
        <v>5961</v>
      </c>
      <c r="D175" s="73">
        <v>84.99</v>
      </c>
      <c r="E175">
        <v>6</v>
      </c>
    </row>
    <row r="176" spans="1:5">
      <c r="A176" s="74">
        <v>42417</v>
      </c>
      <c r="B176" t="s">
        <v>5964</v>
      </c>
      <c r="C176" t="s">
        <v>5956</v>
      </c>
      <c r="D176" s="73">
        <v>59.39</v>
      </c>
      <c r="E176">
        <v>7</v>
      </c>
    </row>
    <row r="177" spans="1:5">
      <c r="A177" s="74">
        <v>42418</v>
      </c>
      <c r="B177" t="s">
        <v>650</v>
      </c>
      <c r="C177" t="s">
        <v>5963</v>
      </c>
      <c r="D177" s="73">
        <v>66.48</v>
      </c>
      <c r="E177">
        <v>3</v>
      </c>
    </row>
    <row r="178" spans="1:5">
      <c r="A178" s="74">
        <v>42418</v>
      </c>
      <c r="B178" t="s">
        <v>557</v>
      </c>
      <c r="C178" t="s">
        <v>5960</v>
      </c>
      <c r="D178" s="73">
        <v>123.45</v>
      </c>
      <c r="E178">
        <v>2</v>
      </c>
    </row>
    <row r="179" spans="1:5">
      <c r="A179" s="74">
        <v>42418</v>
      </c>
      <c r="B179" t="s">
        <v>5957</v>
      </c>
      <c r="C179" t="s">
        <v>5958</v>
      </c>
      <c r="D179" s="73">
        <v>24.96</v>
      </c>
      <c r="E179">
        <v>9</v>
      </c>
    </row>
    <row r="180" spans="1:5">
      <c r="A180" s="74">
        <v>42418</v>
      </c>
      <c r="B180" t="s">
        <v>5954</v>
      </c>
      <c r="C180" t="s">
        <v>5963</v>
      </c>
      <c r="D180" s="73">
        <v>66.48</v>
      </c>
      <c r="E180">
        <v>5</v>
      </c>
    </row>
    <row r="181" spans="1:5">
      <c r="A181" s="74">
        <v>42418</v>
      </c>
      <c r="B181" t="s">
        <v>5959</v>
      </c>
      <c r="C181" t="s">
        <v>5958</v>
      </c>
      <c r="D181" s="73">
        <v>24.96</v>
      </c>
      <c r="E181">
        <v>3</v>
      </c>
    </row>
    <row r="182" spans="1:5">
      <c r="A182" s="74">
        <v>42418</v>
      </c>
      <c r="B182" t="s">
        <v>5954</v>
      </c>
      <c r="C182" t="s">
        <v>5956</v>
      </c>
      <c r="D182" s="73">
        <v>59.39</v>
      </c>
      <c r="E182">
        <v>3</v>
      </c>
    </row>
    <row r="183" spans="1:5">
      <c r="A183" s="74">
        <v>42418</v>
      </c>
      <c r="B183" t="s">
        <v>5954</v>
      </c>
      <c r="C183" t="s">
        <v>5961</v>
      </c>
      <c r="D183" s="73">
        <v>84.99</v>
      </c>
      <c r="E183">
        <v>5</v>
      </c>
    </row>
    <row r="184" spans="1:5">
      <c r="A184" s="74">
        <v>42418</v>
      </c>
      <c r="B184" t="s">
        <v>557</v>
      </c>
      <c r="C184" t="s">
        <v>5958</v>
      </c>
      <c r="D184" s="73">
        <v>24.96</v>
      </c>
      <c r="E184">
        <v>7</v>
      </c>
    </row>
    <row r="185" spans="1:5">
      <c r="A185" s="74">
        <v>42419</v>
      </c>
      <c r="B185" t="s">
        <v>5959</v>
      </c>
      <c r="C185" t="s">
        <v>5963</v>
      </c>
      <c r="D185" s="73">
        <v>66.48</v>
      </c>
      <c r="E185">
        <v>3</v>
      </c>
    </row>
    <row r="186" spans="1:5">
      <c r="A186" s="74">
        <v>42419</v>
      </c>
      <c r="B186" t="s">
        <v>5954</v>
      </c>
      <c r="C186" t="s">
        <v>5955</v>
      </c>
      <c r="D186" s="73">
        <v>35.15</v>
      </c>
      <c r="E186">
        <v>1</v>
      </c>
    </row>
    <row r="187" spans="1:5">
      <c r="A187" s="74">
        <v>42419</v>
      </c>
      <c r="B187" t="s">
        <v>653</v>
      </c>
      <c r="C187" t="s">
        <v>5960</v>
      </c>
      <c r="D187" s="73">
        <v>123.45</v>
      </c>
      <c r="E187">
        <v>6</v>
      </c>
    </row>
    <row r="188" spans="1:5">
      <c r="A188" s="74">
        <v>42422</v>
      </c>
      <c r="B188" t="s">
        <v>653</v>
      </c>
      <c r="C188" t="s">
        <v>5961</v>
      </c>
      <c r="D188" s="73">
        <v>84.99</v>
      </c>
      <c r="E188">
        <v>3</v>
      </c>
    </row>
    <row r="189" spans="1:5">
      <c r="A189" s="74">
        <v>42422</v>
      </c>
      <c r="B189" t="s">
        <v>5962</v>
      </c>
      <c r="C189" t="s">
        <v>5956</v>
      </c>
      <c r="D189" s="73">
        <v>59.39</v>
      </c>
      <c r="E189">
        <v>3</v>
      </c>
    </row>
    <row r="190" spans="1:5">
      <c r="A190" s="74">
        <v>42422</v>
      </c>
      <c r="B190" t="s">
        <v>557</v>
      </c>
      <c r="C190" t="s">
        <v>5963</v>
      </c>
      <c r="D190" s="73">
        <v>66.48</v>
      </c>
      <c r="E190">
        <v>3</v>
      </c>
    </row>
    <row r="191" spans="1:5">
      <c r="A191" s="74">
        <v>42422</v>
      </c>
      <c r="B191" t="s">
        <v>5959</v>
      </c>
      <c r="C191" t="s">
        <v>5955</v>
      </c>
      <c r="D191" s="73">
        <v>35.15</v>
      </c>
      <c r="E191">
        <v>3</v>
      </c>
    </row>
    <row r="192" spans="1:5">
      <c r="A192" s="74">
        <v>42422</v>
      </c>
      <c r="B192" t="s">
        <v>656</v>
      </c>
      <c r="C192" t="s">
        <v>5960</v>
      </c>
      <c r="D192" s="73">
        <v>123.45</v>
      </c>
      <c r="E192">
        <v>5</v>
      </c>
    </row>
    <row r="193" spans="1:5">
      <c r="A193" s="74">
        <v>42423</v>
      </c>
      <c r="B193" t="s">
        <v>659</v>
      </c>
      <c r="C193" t="s">
        <v>5963</v>
      </c>
      <c r="D193" s="73">
        <v>66.48</v>
      </c>
      <c r="E193">
        <v>4</v>
      </c>
    </row>
    <row r="194" spans="1:5">
      <c r="A194" s="74">
        <v>42423</v>
      </c>
      <c r="B194" t="s">
        <v>5957</v>
      </c>
      <c r="C194" t="s">
        <v>5956</v>
      </c>
      <c r="D194" s="73">
        <v>59.39</v>
      </c>
      <c r="E194">
        <v>3</v>
      </c>
    </row>
    <row r="195" spans="1:5">
      <c r="A195" s="74">
        <v>42423</v>
      </c>
      <c r="B195" t="s">
        <v>5957</v>
      </c>
      <c r="C195" t="s">
        <v>5961</v>
      </c>
      <c r="D195" s="73">
        <v>84.99</v>
      </c>
      <c r="E195">
        <v>4</v>
      </c>
    </row>
    <row r="196" spans="1:5">
      <c r="A196" s="74">
        <v>42423</v>
      </c>
      <c r="B196" t="s">
        <v>659</v>
      </c>
      <c r="C196" t="s">
        <v>5956</v>
      </c>
      <c r="D196" s="73">
        <v>59.39</v>
      </c>
      <c r="E196">
        <v>4</v>
      </c>
    </row>
    <row r="197" spans="1:5">
      <c r="A197" s="74">
        <v>42423</v>
      </c>
      <c r="B197" t="s">
        <v>653</v>
      </c>
      <c r="C197" t="s">
        <v>5961</v>
      </c>
      <c r="D197" s="73">
        <v>84.99</v>
      </c>
      <c r="E197">
        <v>5</v>
      </c>
    </row>
    <row r="198" spans="1:5">
      <c r="A198" s="74">
        <v>42423</v>
      </c>
      <c r="B198" t="s">
        <v>5957</v>
      </c>
      <c r="C198" t="s">
        <v>5963</v>
      </c>
      <c r="D198" s="73">
        <v>66.48</v>
      </c>
      <c r="E198">
        <v>3</v>
      </c>
    </row>
    <row r="199" spans="1:5">
      <c r="A199" s="74">
        <v>42423</v>
      </c>
      <c r="B199" t="s">
        <v>5959</v>
      </c>
      <c r="C199" t="s">
        <v>5963</v>
      </c>
      <c r="D199" s="73">
        <v>66.48</v>
      </c>
      <c r="E199">
        <v>7</v>
      </c>
    </row>
    <row r="200" spans="1:5">
      <c r="A200" s="74">
        <v>42424</v>
      </c>
      <c r="B200" t="s">
        <v>653</v>
      </c>
      <c r="C200" t="s">
        <v>5960</v>
      </c>
      <c r="D200" s="73">
        <v>123.45</v>
      </c>
      <c r="E200">
        <v>2</v>
      </c>
    </row>
    <row r="201" spans="1:5">
      <c r="A201" s="74">
        <v>42424</v>
      </c>
      <c r="B201" t="s">
        <v>5964</v>
      </c>
      <c r="C201" t="s">
        <v>5961</v>
      </c>
      <c r="D201" s="73">
        <v>84.99</v>
      </c>
      <c r="E201">
        <v>7</v>
      </c>
    </row>
    <row r="202" spans="1:5">
      <c r="A202" s="74">
        <v>42424</v>
      </c>
      <c r="B202" t="s">
        <v>650</v>
      </c>
      <c r="C202" t="s">
        <v>5958</v>
      </c>
      <c r="D202" s="73">
        <v>24.96</v>
      </c>
      <c r="E202">
        <v>5</v>
      </c>
    </row>
    <row r="203" spans="1:5">
      <c r="A203" s="74">
        <v>42424</v>
      </c>
      <c r="B203" t="s">
        <v>5962</v>
      </c>
      <c r="C203" t="s">
        <v>5955</v>
      </c>
      <c r="D203" s="73">
        <v>35.15</v>
      </c>
      <c r="E203">
        <v>1</v>
      </c>
    </row>
    <row r="204" spans="1:5">
      <c r="A204" s="74">
        <v>42424</v>
      </c>
      <c r="B204" t="s">
        <v>5964</v>
      </c>
      <c r="C204" t="s">
        <v>5958</v>
      </c>
      <c r="D204" s="73">
        <v>24.96</v>
      </c>
      <c r="E204">
        <v>3</v>
      </c>
    </row>
    <row r="205" spans="1:5">
      <c r="A205" s="74">
        <v>42424</v>
      </c>
      <c r="B205" t="s">
        <v>659</v>
      </c>
      <c r="C205" t="s">
        <v>5961</v>
      </c>
      <c r="D205" s="73">
        <v>84.99</v>
      </c>
      <c r="E205">
        <v>3</v>
      </c>
    </row>
    <row r="206" spans="1:5">
      <c r="A206" s="74">
        <v>42424</v>
      </c>
      <c r="B206" t="s">
        <v>5957</v>
      </c>
      <c r="C206" t="s">
        <v>5961</v>
      </c>
      <c r="D206" s="73">
        <v>84.99</v>
      </c>
      <c r="E206">
        <v>5</v>
      </c>
    </row>
    <row r="207" spans="1:5">
      <c r="A207" s="74">
        <v>42424</v>
      </c>
      <c r="B207" t="s">
        <v>5957</v>
      </c>
      <c r="C207" t="s">
        <v>5955</v>
      </c>
      <c r="D207" s="73">
        <v>35.15</v>
      </c>
      <c r="E207">
        <v>7</v>
      </c>
    </row>
    <row r="208" spans="1:5">
      <c r="A208" s="74">
        <v>42424</v>
      </c>
      <c r="B208" t="s">
        <v>5954</v>
      </c>
      <c r="C208" t="s">
        <v>5956</v>
      </c>
      <c r="D208" s="73">
        <v>59.39</v>
      </c>
      <c r="E208">
        <v>4</v>
      </c>
    </row>
    <row r="209" spans="1:5">
      <c r="A209" s="74">
        <v>42424</v>
      </c>
      <c r="B209" t="s">
        <v>656</v>
      </c>
      <c r="C209" t="s">
        <v>5958</v>
      </c>
      <c r="D209" s="73">
        <v>24.96</v>
      </c>
      <c r="E209">
        <v>2</v>
      </c>
    </row>
    <row r="210" spans="1:5">
      <c r="A210" s="74">
        <v>42425</v>
      </c>
      <c r="B210" t="s">
        <v>5957</v>
      </c>
      <c r="C210" t="s">
        <v>5955</v>
      </c>
      <c r="D210" s="73">
        <v>35.15</v>
      </c>
      <c r="E210">
        <v>4</v>
      </c>
    </row>
    <row r="211" spans="1:5">
      <c r="A211" s="74">
        <v>42425</v>
      </c>
      <c r="B211" t="s">
        <v>5954</v>
      </c>
      <c r="C211" t="s">
        <v>5963</v>
      </c>
      <c r="D211" s="73">
        <v>66.48</v>
      </c>
      <c r="E211">
        <v>3</v>
      </c>
    </row>
    <row r="212" spans="1:5">
      <c r="A212" s="74">
        <v>42425</v>
      </c>
      <c r="B212" t="s">
        <v>659</v>
      </c>
      <c r="C212" t="s">
        <v>5955</v>
      </c>
      <c r="D212" s="73">
        <v>35.15</v>
      </c>
      <c r="E212">
        <v>3</v>
      </c>
    </row>
    <row r="213" spans="1:5">
      <c r="A213" s="74">
        <v>42425</v>
      </c>
      <c r="B213" t="s">
        <v>5959</v>
      </c>
      <c r="C213" t="s">
        <v>5958</v>
      </c>
      <c r="D213" s="73">
        <v>24.96</v>
      </c>
      <c r="E213">
        <v>7</v>
      </c>
    </row>
    <row r="214" spans="1:5">
      <c r="A214" s="74">
        <v>42425</v>
      </c>
      <c r="B214" t="s">
        <v>5964</v>
      </c>
      <c r="C214" t="s">
        <v>5958</v>
      </c>
      <c r="D214" s="73">
        <v>24.96</v>
      </c>
      <c r="E214">
        <v>2</v>
      </c>
    </row>
    <row r="215" spans="1:5">
      <c r="A215" s="74">
        <v>42425</v>
      </c>
      <c r="B215" t="s">
        <v>656</v>
      </c>
      <c r="C215" t="s">
        <v>5955</v>
      </c>
      <c r="D215" s="73">
        <v>35.15</v>
      </c>
      <c r="E215">
        <v>3</v>
      </c>
    </row>
    <row r="216" spans="1:5">
      <c r="A216" s="74">
        <v>42425</v>
      </c>
      <c r="B216" t="s">
        <v>5962</v>
      </c>
      <c r="C216" t="s">
        <v>5958</v>
      </c>
      <c r="D216" s="73">
        <v>24.96</v>
      </c>
      <c r="E216">
        <v>4</v>
      </c>
    </row>
    <row r="217" spans="1:5">
      <c r="A217" s="74">
        <v>42425</v>
      </c>
      <c r="B217" t="s">
        <v>656</v>
      </c>
      <c r="C217" t="s">
        <v>5963</v>
      </c>
      <c r="D217" s="73">
        <v>66.48</v>
      </c>
      <c r="E217">
        <v>2</v>
      </c>
    </row>
    <row r="218" spans="1:5">
      <c r="A218" s="74">
        <v>42425</v>
      </c>
      <c r="B218" t="s">
        <v>653</v>
      </c>
      <c r="C218" t="s">
        <v>5961</v>
      </c>
      <c r="D218" s="73">
        <v>84.99</v>
      </c>
      <c r="E218">
        <v>6</v>
      </c>
    </row>
    <row r="219" spans="1:5">
      <c r="A219" s="74">
        <v>42426</v>
      </c>
      <c r="B219" t="s">
        <v>5959</v>
      </c>
      <c r="C219" t="s">
        <v>5956</v>
      </c>
      <c r="D219" s="73">
        <v>59.39</v>
      </c>
      <c r="E219">
        <v>2</v>
      </c>
    </row>
    <row r="220" spans="1:5">
      <c r="A220" s="74">
        <v>42426</v>
      </c>
      <c r="B220" t="s">
        <v>659</v>
      </c>
      <c r="C220" t="s">
        <v>5963</v>
      </c>
      <c r="D220" s="73">
        <v>66.48</v>
      </c>
      <c r="E220">
        <v>3</v>
      </c>
    </row>
    <row r="221" spans="1:5">
      <c r="A221" s="74">
        <v>42426</v>
      </c>
      <c r="B221" t="s">
        <v>557</v>
      </c>
      <c r="C221" t="s">
        <v>5955</v>
      </c>
      <c r="D221" s="73">
        <v>35.15</v>
      </c>
      <c r="E221">
        <v>5</v>
      </c>
    </row>
    <row r="222" spans="1:5">
      <c r="A222" s="74">
        <v>42426</v>
      </c>
      <c r="B222" t="s">
        <v>5962</v>
      </c>
      <c r="C222" t="s">
        <v>5961</v>
      </c>
      <c r="D222" s="73">
        <v>84.99</v>
      </c>
      <c r="E222">
        <v>1</v>
      </c>
    </row>
    <row r="223" spans="1:5">
      <c r="A223" s="74">
        <v>42426</v>
      </c>
      <c r="B223" t="s">
        <v>659</v>
      </c>
      <c r="C223" t="s">
        <v>5956</v>
      </c>
      <c r="D223" s="73">
        <v>59.39</v>
      </c>
      <c r="E223">
        <v>4</v>
      </c>
    </row>
    <row r="224" spans="1:5">
      <c r="A224" s="74">
        <v>42426</v>
      </c>
      <c r="B224" t="s">
        <v>557</v>
      </c>
      <c r="C224" t="s">
        <v>5958</v>
      </c>
      <c r="D224" s="73">
        <v>24.96</v>
      </c>
      <c r="E224">
        <v>3</v>
      </c>
    </row>
    <row r="225" spans="1:5">
      <c r="A225" s="74">
        <v>42429</v>
      </c>
      <c r="B225" t="s">
        <v>659</v>
      </c>
      <c r="C225" t="s">
        <v>5960</v>
      </c>
      <c r="D225" s="73">
        <v>123.45</v>
      </c>
      <c r="E225">
        <v>3</v>
      </c>
    </row>
    <row r="226" spans="1:5">
      <c r="A226" s="74">
        <v>42429</v>
      </c>
      <c r="B226" t="s">
        <v>5957</v>
      </c>
      <c r="C226" t="s">
        <v>5956</v>
      </c>
      <c r="D226" s="73">
        <v>59.39</v>
      </c>
      <c r="E226">
        <v>3</v>
      </c>
    </row>
    <row r="227" spans="1:5">
      <c r="A227" s="74">
        <v>42429</v>
      </c>
      <c r="B227" t="s">
        <v>5954</v>
      </c>
      <c r="C227" t="s">
        <v>5960</v>
      </c>
      <c r="D227" s="73">
        <v>123.45</v>
      </c>
      <c r="E227">
        <v>8</v>
      </c>
    </row>
    <row r="228" spans="1:5">
      <c r="A228" s="74">
        <v>42429</v>
      </c>
      <c r="B228" t="s">
        <v>659</v>
      </c>
      <c r="C228" t="s">
        <v>5955</v>
      </c>
      <c r="D228" s="73">
        <v>35.15</v>
      </c>
      <c r="E228">
        <v>4</v>
      </c>
    </row>
    <row r="229" spans="1:5">
      <c r="A229" s="74">
        <v>42429</v>
      </c>
      <c r="B229" t="s">
        <v>5959</v>
      </c>
      <c r="C229" t="s">
        <v>5958</v>
      </c>
      <c r="D229" s="73">
        <v>24.96</v>
      </c>
      <c r="E229">
        <v>7</v>
      </c>
    </row>
    <row r="230" spans="1:5">
      <c r="A230" s="74">
        <v>42429</v>
      </c>
      <c r="B230" t="s">
        <v>656</v>
      </c>
      <c r="C230" t="s">
        <v>5961</v>
      </c>
      <c r="D230" s="73">
        <v>84.99</v>
      </c>
      <c r="E230">
        <v>7</v>
      </c>
    </row>
    <row r="231" spans="1:5">
      <c r="A231" s="74">
        <v>42429</v>
      </c>
      <c r="B231" t="s">
        <v>653</v>
      </c>
      <c r="C231" t="s">
        <v>5960</v>
      </c>
      <c r="D231" s="73">
        <v>123.45</v>
      </c>
      <c r="E231">
        <v>6</v>
      </c>
    </row>
    <row r="232" spans="1:5">
      <c r="A232" s="74">
        <v>42429</v>
      </c>
      <c r="B232" t="s">
        <v>650</v>
      </c>
      <c r="C232" t="s">
        <v>5960</v>
      </c>
      <c r="D232" s="73">
        <v>123.45</v>
      </c>
      <c r="E232">
        <v>7</v>
      </c>
    </row>
    <row r="233" spans="1:5">
      <c r="A233" s="74">
        <v>42430</v>
      </c>
      <c r="B233" t="s">
        <v>5957</v>
      </c>
      <c r="C233" t="s">
        <v>5956</v>
      </c>
      <c r="D233" s="73">
        <v>59.39</v>
      </c>
      <c r="E233">
        <v>5</v>
      </c>
    </row>
    <row r="234" spans="1:5">
      <c r="A234" s="74">
        <v>42430</v>
      </c>
      <c r="B234" t="s">
        <v>653</v>
      </c>
      <c r="C234" t="s">
        <v>5956</v>
      </c>
      <c r="D234" s="73">
        <v>59.39</v>
      </c>
      <c r="E234">
        <v>3</v>
      </c>
    </row>
    <row r="235" spans="1:5">
      <c r="A235" s="74">
        <v>42430</v>
      </c>
      <c r="B235" t="s">
        <v>557</v>
      </c>
      <c r="C235" t="s">
        <v>5960</v>
      </c>
      <c r="D235" s="73">
        <v>123.45</v>
      </c>
      <c r="E235">
        <v>3</v>
      </c>
    </row>
    <row r="236" spans="1:5">
      <c r="A236" s="74">
        <v>42430</v>
      </c>
      <c r="B236" t="s">
        <v>5964</v>
      </c>
      <c r="C236" t="s">
        <v>5955</v>
      </c>
      <c r="D236" s="73">
        <v>35.15</v>
      </c>
      <c r="E236">
        <v>2</v>
      </c>
    </row>
    <row r="237" spans="1:5">
      <c r="A237" s="74">
        <v>42430</v>
      </c>
      <c r="B237" t="s">
        <v>5962</v>
      </c>
      <c r="C237" t="s">
        <v>5956</v>
      </c>
      <c r="D237" s="73">
        <v>59.39</v>
      </c>
      <c r="E237">
        <v>2</v>
      </c>
    </row>
    <row r="238" spans="1:5">
      <c r="A238" s="74">
        <v>42431</v>
      </c>
      <c r="B238" t="s">
        <v>557</v>
      </c>
      <c r="C238" t="s">
        <v>5956</v>
      </c>
      <c r="D238" s="73">
        <v>59.39</v>
      </c>
      <c r="E238">
        <v>1</v>
      </c>
    </row>
    <row r="239" spans="1:5">
      <c r="A239" s="74">
        <v>42431</v>
      </c>
      <c r="B239" t="s">
        <v>653</v>
      </c>
      <c r="C239" t="s">
        <v>5958</v>
      </c>
      <c r="D239" s="73">
        <v>24.96</v>
      </c>
      <c r="E239">
        <v>3</v>
      </c>
    </row>
    <row r="240" spans="1:5">
      <c r="A240" s="74">
        <v>42431</v>
      </c>
      <c r="B240" t="s">
        <v>5959</v>
      </c>
      <c r="C240" t="s">
        <v>5956</v>
      </c>
      <c r="D240" s="73">
        <v>59.39</v>
      </c>
      <c r="E240">
        <v>5</v>
      </c>
    </row>
    <row r="241" spans="1:5">
      <c r="A241" s="74">
        <v>42431</v>
      </c>
      <c r="B241" t="s">
        <v>5964</v>
      </c>
      <c r="C241" t="s">
        <v>5960</v>
      </c>
      <c r="D241" s="73">
        <v>123.45</v>
      </c>
      <c r="E241">
        <v>8</v>
      </c>
    </row>
    <row r="242" spans="1:5">
      <c r="A242" s="74">
        <v>42431</v>
      </c>
      <c r="B242" t="s">
        <v>5962</v>
      </c>
      <c r="C242" t="s">
        <v>5960</v>
      </c>
      <c r="D242" s="73">
        <v>123.45</v>
      </c>
      <c r="E242">
        <v>7</v>
      </c>
    </row>
    <row r="243" spans="1:5">
      <c r="A243" s="74">
        <v>42431</v>
      </c>
      <c r="B243" t="s">
        <v>557</v>
      </c>
      <c r="C243" t="s">
        <v>5955</v>
      </c>
      <c r="D243" s="73">
        <v>35.15</v>
      </c>
      <c r="E243">
        <v>3</v>
      </c>
    </row>
    <row r="244" spans="1:5">
      <c r="A244" s="74">
        <v>42431</v>
      </c>
      <c r="B244" t="s">
        <v>650</v>
      </c>
      <c r="C244" t="s">
        <v>5955</v>
      </c>
      <c r="D244" s="73">
        <v>35.15</v>
      </c>
      <c r="E244">
        <v>2</v>
      </c>
    </row>
    <row r="245" spans="1:5">
      <c r="A245" s="74">
        <v>42432</v>
      </c>
      <c r="B245" t="s">
        <v>659</v>
      </c>
      <c r="C245" t="s">
        <v>5961</v>
      </c>
      <c r="D245" s="73">
        <v>84.99</v>
      </c>
      <c r="E245">
        <v>8</v>
      </c>
    </row>
    <row r="246" spans="1:5">
      <c r="A246" s="74">
        <v>42432</v>
      </c>
      <c r="B246" t="s">
        <v>5959</v>
      </c>
      <c r="C246" t="s">
        <v>5955</v>
      </c>
      <c r="D246" s="73">
        <v>35.15</v>
      </c>
      <c r="E246">
        <v>6</v>
      </c>
    </row>
    <row r="247" spans="1:5">
      <c r="A247" s="74">
        <v>42432</v>
      </c>
      <c r="B247" t="s">
        <v>5964</v>
      </c>
      <c r="C247" t="s">
        <v>5955</v>
      </c>
      <c r="D247" s="73">
        <v>35.15</v>
      </c>
      <c r="E247">
        <v>2</v>
      </c>
    </row>
    <row r="248" spans="1:5">
      <c r="A248" s="74">
        <v>42432</v>
      </c>
      <c r="B248" t="s">
        <v>5964</v>
      </c>
      <c r="C248" t="s">
        <v>5961</v>
      </c>
      <c r="D248" s="73">
        <v>84.99</v>
      </c>
      <c r="E248">
        <v>1</v>
      </c>
    </row>
    <row r="249" spans="1:5">
      <c r="A249" s="74">
        <v>42432</v>
      </c>
      <c r="B249" t="s">
        <v>5957</v>
      </c>
      <c r="C249" t="s">
        <v>5955</v>
      </c>
      <c r="D249" s="73">
        <v>35.15</v>
      </c>
      <c r="E249">
        <v>1</v>
      </c>
    </row>
    <row r="250" spans="1:5">
      <c r="A250" s="74">
        <v>42432</v>
      </c>
      <c r="B250" t="s">
        <v>5959</v>
      </c>
      <c r="C250" t="s">
        <v>5961</v>
      </c>
      <c r="D250" s="73">
        <v>84.99</v>
      </c>
      <c r="E250">
        <v>4</v>
      </c>
    </row>
    <row r="251" spans="1:5">
      <c r="A251" s="74">
        <v>42432</v>
      </c>
      <c r="B251" t="s">
        <v>5959</v>
      </c>
      <c r="C251" t="s">
        <v>5960</v>
      </c>
      <c r="D251" s="73">
        <v>123.45</v>
      </c>
      <c r="E251">
        <v>4</v>
      </c>
    </row>
    <row r="252" spans="1:5">
      <c r="A252" s="74">
        <v>42433</v>
      </c>
      <c r="B252" t="s">
        <v>557</v>
      </c>
      <c r="C252" t="s">
        <v>5955</v>
      </c>
      <c r="D252" s="73">
        <v>35.15</v>
      </c>
      <c r="E252">
        <v>4</v>
      </c>
    </row>
    <row r="253" spans="1:5">
      <c r="A253" s="74">
        <v>42433</v>
      </c>
      <c r="B253" t="s">
        <v>5964</v>
      </c>
      <c r="C253" t="s">
        <v>5961</v>
      </c>
      <c r="D253" s="73">
        <v>84.99</v>
      </c>
      <c r="E253">
        <v>1</v>
      </c>
    </row>
    <row r="254" spans="1:5">
      <c r="A254" s="74">
        <v>42433</v>
      </c>
      <c r="B254" t="s">
        <v>659</v>
      </c>
      <c r="C254" t="s">
        <v>5961</v>
      </c>
      <c r="D254" s="73">
        <v>84.99</v>
      </c>
      <c r="E254">
        <v>5</v>
      </c>
    </row>
    <row r="255" spans="1:5">
      <c r="A255" s="74">
        <v>42433</v>
      </c>
      <c r="B255" t="s">
        <v>650</v>
      </c>
      <c r="C255" t="s">
        <v>5961</v>
      </c>
      <c r="D255" s="73">
        <v>84.99</v>
      </c>
      <c r="E255">
        <v>7</v>
      </c>
    </row>
    <row r="256" spans="1:5">
      <c r="A256" s="74">
        <v>42433</v>
      </c>
      <c r="B256" t="s">
        <v>5954</v>
      </c>
      <c r="C256" t="s">
        <v>5955</v>
      </c>
      <c r="D256" s="73">
        <v>35.15</v>
      </c>
      <c r="E256">
        <v>2</v>
      </c>
    </row>
    <row r="257" spans="1:5">
      <c r="A257" s="74">
        <v>42433</v>
      </c>
      <c r="B257" t="s">
        <v>5964</v>
      </c>
      <c r="C257" t="s">
        <v>5961</v>
      </c>
      <c r="D257" s="73">
        <v>84.99</v>
      </c>
      <c r="E257">
        <v>1</v>
      </c>
    </row>
    <row r="258" spans="1:5">
      <c r="A258" s="74">
        <v>42436</v>
      </c>
      <c r="B258" t="s">
        <v>5964</v>
      </c>
      <c r="C258" t="s">
        <v>5960</v>
      </c>
      <c r="D258" s="73">
        <v>123.45</v>
      </c>
      <c r="E258">
        <v>2</v>
      </c>
    </row>
    <row r="259" spans="1:5">
      <c r="A259" s="74">
        <v>42436</v>
      </c>
      <c r="B259" t="s">
        <v>650</v>
      </c>
      <c r="C259" t="s">
        <v>5961</v>
      </c>
      <c r="D259" s="73">
        <v>84.99</v>
      </c>
      <c r="E259">
        <v>5</v>
      </c>
    </row>
    <row r="260" spans="1:5">
      <c r="A260" s="74">
        <v>42436</v>
      </c>
      <c r="B260" t="s">
        <v>653</v>
      </c>
      <c r="C260" t="s">
        <v>5958</v>
      </c>
      <c r="D260" s="73">
        <v>24.96</v>
      </c>
      <c r="E260">
        <v>3</v>
      </c>
    </row>
    <row r="261" spans="1:5">
      <c r="A261" s="74">
        <v>42436</v>
      </c>
      <c r="B261" t="s">
        <v>5959</v>
      </c>
      <c r="C261" t="s">
        <v>5955</v>
      </c>
      <c r="D261" s="73">
        <v>35.15</v>
      </c>
      <c r="E261">
        <v>4</v>
      </c>
    </row>
    <row r="262" spans="1:5">
      <c r="A262" s="74">
        <v>42436</v>
      </c>
      <c r="B262" t="s">
        <v>5959</v>
      </c>
      <c r="C262" t="s">
        <v>5955</v>
      </c>
      <c r="D262" s="73">
        <v>35.15</v>
      </c>
      <c r="E262">
        <v>3</v>
      </c>
    </row>
    <row r="263" spans="1:5">
      <c r="A263" s="74">
        <v>42436</v>
      </c>
      <c r="B263" t="s">
        <v>659</v>
      </c>
      <c r="C263" t="s">
        <v>5956</v>
      </c>
      <c r="D263" s="73">
        <v>59.39</v>
      </c>
      <c r="E263">
        <v>8</v>
      </c>
    </row>
    <row r="264" spans="1:5">
      <c r="A264" s="74">
        <v>42437</v>
      </c>
      <c r="B264" t="s">
        <v>659</v>
      </c>
      <c r="C264" t="s">
        <v>5955</v>
      </c>
      <c r="D264" s="73">
        <v>35.15</v>
      </c>
      <c r="E264">
        <v>6</v>
      </c>
    </row>
    <row r="265" spans="1:5">
      <c r="A265" s="74">
        <v>42437</v>
      </c>
      <c r="B265" t="s">
        <v>5962</v>
      </c>
      <c r="C265" t="s">
        <v>5963</v>
      </c>
      <c r="D265" s="73">
        <v>66.48</v>
      </c>
      <c r="E265">
        <v>2</v>
      </c>
    </row>
    <row r="266" spans="1:5">
      <c r="A266" s="74">
        <v>42437</v>
      </c>
      <c r="B266" t="s">
        <v>5964</v>
      </c>
      <c r="C266" t="s">
        <v>5958</v>
      </c>
      <c r="D266" s="73">
        <v>24.96</v>
      </c>
      <c r="E266">
        <v>3</v>
      </c>
    </row>
    <row r="267" spans="1:5">
      <c r="A267" s="74">
        <v>42437</v>
      </c>
      <c r="B267" t="s">
        <v>656</v>
      </c>
      <c r="C267" t="s">
        <v>5958</v>
      </c>
      <c r="D267" s="73">
        <v>24.96</v>
      </c>
      <c r="E267">
        <v>7</v>
      </c>
    </row>
    <row r="268" spans="1:5">
      <c r="A268" s="74">
        <v>42437</v>
      </c>
      <c r="B268" t="s">
        <v>5964</v>
      </c>
      <c r="C268" t="s">
        <v>5963</v>
      </c>
      <c r="D268" s="73">
        <v>66.48</v>
      </c>
      <c r="E268">
        <v>3</v>
      </c>
    </row>
    <row r="269" spans="1:5">
      <c r="A269" s="74">
        <v>42437</v>
      </c>
      <c r="B269" t="s">
        <v>659</v>
      </c>
      <c r="C269" t="s">
        <v>5955</v>
      </c>
      <c r="D269" s="73">
        <v>35.15</v>
      </c>
      <c r="E269">
        <v>6</v>
      </c>
    </row>
    <row r="270" spans="1:5">
      <c r="A270" s="74">
        <v>42437</v>
      </c>
      <c r="B270" t="s">
        <v>653</v>
      </c>
      <c r="C270" t="s">
        <v>5960</v>
      </c>
      <c r="D270" s="73">
        <v>123.45</v>
      </c>
      <c r="E270">
        <v>7</v>
      </c>
    </row>
    <row r="271" spans="1:5">
      <c r="A271" s="74">
        <v>42437</v>
      </c>
      <c r="B271" t="s">
        <v>5959</v>
      </c>
      <c r="C271" t="s">
        <v>5958</v>
      </c>
      <c r="D271" s="73">
        <v>24.96</v>
      </c>
      <c r="E271">
        <v>4</v>
      </c>
    </row>
    <row r="272" spans="1:5">
      <c r="A272" s="74">
        <v>42438</v>
      </c>
      <c r="B272" t="s">
        <v>656</v>
      </c>
      <c r="C272" t="s">
        <v>5961</v>
      </c>
      <c r="D272" s="73">
        <v>84.99</v>
      </c>
      <c r="E272">
        <v>5</v>
      </c>
    </row>
    <row r="273" spans="1:5">
      <c r="A273" s="74">
        <v>42438</v>
      </c>
      <c r="B273" t="s">
        <v>653</v>
      </c>
      <c r="C273" t="s">
        <v>5961</v>
      </c>
      <c r="D273" s="73">
        <v>84.99</v>
      </c>
      <c r="E273">
        <v>6</v>
      </c>
    </row>
    <row r="274" spans="1:5">
      <c r="A274" s="74">
        <v>42438</v>
      </c>
      <c r="B274" t="s">
        <v>659</v>
      </c>
      <c r="C274" t="s">
        <v>5958</v>
      </c>
      <c r="D274" s="73">
        <v>24.96</v>
      </c>
      <c r="E274">
        <v>3</v>
      </c>
    </row>
    <row r="275" spans="1:5">
      <c r="A275" s="74">
        <v>42438</v>
      </c>
      <c r="B275" t="s">
        <v>557</v>
      </c>
      <c r="C275" t="s">
        <v>5960</v>
      </c>
      <c r="D275" s="73">
        <v>123.45</v>
      </c>
      <c r="E275">
        <v>2</v>
      </c>
    </row>
    <row r="276" spans="1:5">
      <c r="A276" s="74">
        <v>42438</v>
      </c>
      <c r="B276" t="s">
        <v>650</v>
      </c>
      <c r="C276" t="s">
        <v>5961</v>
      </c>
      <c r="D276" s="73">
        <v>84.99</v>
      </c>
      <c r="E276">
        <v>5</v>
      </c>
    </row>
    <row r="277" spans="1:5">
      <c r="A277" s="74">
        <v>42438</v>
      </c>
      <c r="B277" t="s">
        <v>659</v>
      </c>
      <c r="C277" t="s">
        <v>5955</v>
      </c>
      <c r="D277" s="73">
        <v>35.15</v>
      </c>
      <c r="E277">
        <v>4</v>
      </c>
    </row>
    <row r="278" spans="1:5">
      <c r="A278" s="74">
        <v>42438</v>
      </c>
      <c r="B278" t="s">
        <v>5954</v>
      </c>
      <c r="C278" t="s">
        <v>5956</v>
      </c>
      <c r="D278" s="73">
        <v>59.39</v>
      </c>
      <c r="E278">
        <v>3</v>
      </c>
    </row>
    <row r="279" spans="1:5">
      <c r="A279" s="74">
        <v>42438</v>
      </c>
      <c r="B279" t="s">
        <v>650</v>
      </c>
      <c r="C279" t="s">
        <v>5956</v>
      </c>
      <c r="D279" s="73">
        <v>59.39</v>
      </c>
      <c r="E279">
        <v>2</v>
      </c>
    </row>
    <row r="280" spans="1:5">
      <c r="A280" s="74">
        <v>42438</v>
      </c>
      <c r="B280" t="s">
        <v>650</v>
      </c>
      <c r="C280" t="s">
        <v>5963</v>
      </c>
      <c r="D280" s="73">
        <v>66.48</v>
      </c>
      <c r="E280">
        <v>4</v>
      </c>
    </row>
    <row r="281" spans="1:5">
      <c r="A281" s="74">
        <v>42438</v>
      </c>
      <c r="B281" t="s">
        <v>656</v>
      </c>
      <c r="C281" t="s">
        <v>5960</v>
      </c>
      <c r="D281" s="73">
        <v>123.45</v>
      </c>
      <c r="E281">
        <v>6</v>
      </c>
    </row>
    <row r="282" spans="1:5">
      <c r="A282" s="74">
        <v>42439</v>
      </c>
      <c r="B282" t="s">
        <v>5954</v>
      </c>
      <c r="C282" t="s">
        <v>5958</v>
      </c>
      <c r="D282" s="73">
        <v>24.96</v>
      </c>
      <c r="E282">
        <v>3</v>
      </c>
    </row>
    <row r="283" spans="1:5">
      <c r="A283" s="74">
        <v>42439</v>
      </c>
      <c r="B283" t="s">
        <v>5954</v>
      </c>
      <c r="C283" t="s">
        <v>5956</v>
      </c>
      <c r="D283" s="73">
        <v>59.39</v>
      </c>
      <c r="E283">
        <v>6</v>
      </c>
    </row>
    <row r="284" spans="1:5">
      <c r="A284" s="74">
        <v>42439</v>
      </c>
      <c r="B284" t="s">
        <v>5964</v>
      </c>
      <c r="C284" t="s">
        <v>5955</v>
      </c>
      <c r="D284" s="73">
        <v>35.15</v>
      </c>
      <c r="E284">
        <v>4</v>
      </c>
    </row>
    <row r="285" spans="1:5">
      <c r="A285" s="74">
        <v>42439</v>
      </c>
      <c r="B285" t="s">
        <v>5957</v>
      </c>
      <c r="C285" t="s">
        <v>5961</v>
      </c>
      <c r="D285" s="73">
        <v>84.99</v>
      </c>
      <c r="E285">
        <v>5</v>
      </c>
    </row>
    <row r="286" spans="1:5">
      <c r="A286" s="74">
        <v>42439</v>
      </c>
      <c r="B286" t="s">
        <v>5957</v>
      </c>
      <c r="C286" t="s">
        <v>5961</v>
      </c>
      <c r="D286" s="73">
        <v>84.99</v>
      </c>
      <c r="E286">
        <v>4</v>
      </c>
    </row>
    <row r="287" spans="1:5">
      <c r="A287" s="74">
        <v>42439</v>
      </c>
      <c r="B287" t="s">
        <v>5957</v>
      </c>
      <c r="C287" t="s">
        <v>5956</v>
      </c>
      <c r="D287" s="73">
        <v>59.39</v>
      </c>
      <c r="E287">
        <v>4</v>
      </c>
    </row>
    <row r="288" spans="1:5">
      <c r="A288" s="74">
        <v>42439</v>
      </c>
      <c r="B288" t="s">
        <v>656</v>
      </c>
      <c r="C288" t="s">
        <v>5961</v>
      </c>
      <c r="D288" s="73">
        <v>84.99</v>
      </c>
      <c r="E288">
        <v>3</v>
      </c>
    </row>
    <row r="289" spans="1:5">
      <c r="A289" s="74">
        <v>42439</v>
      </c>
      <c r="B289" t="s">
        <v>5962</v>
      </c>
      <c r="C289" t="s">
        <v>5955</v>
      </c>
      <c r="D289" s="73">
        <v>35.15</v>
      </c>
      <c r="E289">
        <v>6</v>
      </c>
    </row>
    <row r="290" spans="1:5">
      <c r="A290" s="74">
        <v>42439</v>
      </c>
      <c r="B290" t="s">
        <v>653</v>
      </c>
      <c r="C290" t="s">
        <v>5958</v>
      </c>
      <c r="D290" s="73">
        <v>24.96</v>
      </c>
      <c r="E290">
        <v>3</v>
      </c>
    </row>
    <row r="291" spans="1:5">
      <c r="A291" s="74">
        <v>42439</v>
      </c>
      <c r="B291" t="s">
        <v>5962</v>
      </c>
      <c r="C291" t="s">
        <v>5960</v>
      </c>
      <c r="D291" s="73">
        <v>123.45</v>
      </c>
      <c r="E291">
        <v>2</v>
      </c>
    </row>
    <row r="292" spans="1:5">
      <c r="A292" s="74">
        <v>42439</v>
      </c>
      <c r="B292" t="s">
        <v>5957</v>
      </c>
      <c r="C292" t="s">
        <v>5955</v>
      </c>
      <c r="D292" s="73">
        <v>35.15</v>
      </c>
      <c r="E292">
        <v>6</v>
      </c>
    </row>
    <row r="293" spans="1:5">
      <c r="A293" s="74">
        <v>42440</v>
      </c>
      <c r="B293" t="s">
        <v>5959</v>
      </c>
      <c r="C293" t="s">
        <v>5963</v>
      </c>
      <c r="D293" s="73">
        <v>66.48</v>
      </c>
      <c r="E293">
        <v>7</v>
      </c>
    </row>
    <row r="294" spans="1:5">
      <c r="A294" s="74">
        <v>42440</v>
      </c>
      <c r="B294" t="s">
        <v>659</v>
      </c>
      <c r="C294" t="s">
        <v>5956</v>
      </c>
      <c r="D294" s="73">
        <v>59.39</v>
      </c>
      <c r="E294">
        <v>4</v>
      </c>
    </row>
    <row r="295" spans="1:5">
      <c r="A295" s="74">
        <v>42440</v>
      </c>
      <c r="B295" t="s">
        <v>5954</v>
      </c>
      <c r="C295" t="s">
        <v>5955</v>
      </c>
      <c r="D295" s="73">
        <v>35.15</v>
      </c>
      <c r="E295">
        <v>9</v>
      </c>
    </row>
    <row r="296" spans="1:5">
      <c r="A296" s="74">
        <v>42443</v>
      </c>
      <c r="B296" t="s">
        <v>653</v>
      </c>
      <c r="C296" t="s">
        <v>5960</v>
      </c>
      <c r="D296" s="73">
        <v>123.45</v>
      </c>
      <c r="E296">
        <v>4</v>
      </c>
    </row>
    <row r="297" spans="1:5">
      <c r="A297" s="74">
        <v>42443</v>
      </c>
      <c r="B297" t="s">
        <v>5959</v>
      </c>
      <c r="C297" t="s">
        <v>5956</v>
      </c>
      <c r="D297" s="73">
        <v>59.39</v>
      </c>
      <c r="E297">
        <v>3</v>
      </c>
    </row>
    <row r="298" spans="1:5">
      <c r="A298" s="74">
        <v>42443</v>
      </c>
      <c r="B298" t="s">
        <v>557</v>
      </c>
      <c r="C298" t="s">
        <v>5955</v>
      </c>
      <c r="D298" s="73">
        <v>35.15</v>
      </c>
      <c r="E298">
        <v>7</v>
      </c>
    </row>
    <row r="299" spans="1:5">
      <c r="A299" s="74">
        <v>42443</v>
      </c>
      <c r="B299" t="s">
        <v>653</v>
      </c>
      <c r="C299" t="s">
        <v>5958</v>
      </c>
      <c r="D299" s="73">
        <v>24.96</v>
      </c>
      <c r="E299">
        <v>5</v>
      </c>
    </row>
    <row r="300" spans="1:5">
      <c r="A300" s="74">
        <v>42443</v>
      </c>
      <c r="B300" t="s">
        <v>5959</v>
      </c>
      <c r="C300" t="s">
        <v>5960</v>
      </c>
      <c r="D300" s="73">
        <v>123.45</v>
      </c>
      <c r="E300">
        <v>4</v>
      </c>
    </row>
    <row r="301" spans="1:5">
      <c r="A301" s="74">
        <v>42443</v>
      </c>
      <c r="B301" t="s">
        <v>5962</v>
      </c>
      <c r="C301" t="s">
        <v>5958</v>
      </c>
      <c r="D301" s="73">
        <v>24.96</v>
      </c>
      <c r="E301">
        <v>4</v>
      </c>
    </row>
    <row r="302" spans="1:5">
      <c r="A302" s="74">
        <v>42443</v>
      </c>
      <c r="B302" t="s">
        <v>5962</v>
      </c>
      <c r="C302" t="s">
        <v>5956</v>
      </c>
      <c r="D302" s="73">
        <v>59.39</v>
      </c>
      <c r="E302">
        <v>6</v>
      </c>
    </row>
    <row r="303" spans="1:5">
      <c r="A303" s="74">
        <v>42444</v>
      </c>
      <c r="B303" t="s">
        <v>659</v>
      </c>
      <c r="C303" t="s">
        <v>5963</v>
      </c>
      <c r="D303" s="73">
        <v>66.48</v>
      </c>
      <c r="E303">
        <v>6</v>
      </c>
    </row>
    <row r="304" spans="1:5">
      <c r="A304" s="74">
        <v>42444</v>
      </c>
      <c r="B304" t="s">
        <v>5959</v>
      </c>
      <c r="C304" t="s">
        <v>5955</v>
      </c>
      <c r="D304" s="73">
        <v>35.15</v>
      </c>
      <c r="E304">
        <v>4</v>
      </c>
    </row>
    <row r="305" spans="1:5">
      <c r="A305" s="74">
        <v>42444</v>
      </c>
      <c r="B305" t="s">
        <v>653</v>
      </c>
      <c r="C305" t="s">
        <v>5963</v>
      </c>
      <c r="D305" s="73">
        <v>66.48</v>
      </c>
      <c r="E305">
        <v>5</v>
      </c>
    </row>
    <row r="306" spans="1:5">
      <c r="A306" s="74">
        <v>42444</v>
      </c>
      <c r="B306" t="s">
        <v>5957</v>
      </c>
      <c r="C306" t="s">
        <v>5956</v>
      </c>
      <c r="D306" s="73">
        <v>59.39</v>
      </c>
      <c r="E306">
        <v>6</v>
      </c>
    </row>
    <row r="307" spans="1:5">
      <c r="A307" s="74">
        <v>42444</v>
      </c>
      <c r="B307" t="s">
        <v>5957</v>
      </c>
      <c r="C307" t="s">
        <v>5961</v>
      </c>
      <c r="D307" s="73">
        <v>84.99</v>
      </c>
      <c r="E307">
        <v>8</v>
      </c>
    </row>
    <row r="308" spans="1:5">
      <c r="A308" s="74">
        <v>42445</v>
      </c>
      <c r="B308" t="s">
        <v>5962</v>
      </c>
      <c r="C308" t="s">
        <v>5955</v>
      </c>
      <c r="D308" s="73">
        <v>35.15</v>
      </c>
      <c r="E308">
        <v>4</v>
      </c>
    </row>
    <row r="309" spans="1:5">
      <c r="A309" s="74">
        <v>42445</v>
      </c>
      <c r="B309" t="s">
        <v>650</v>
      </c>
      <c r="C309" t="s">
        <v>5955</v>
      </c>
      <c r="D309" s="73">
        <v>35.15</v>
      </c>
      <c r="E309">
        <v>4</v>
      </c>
    </row>
    <row r="310" spans="1:5">
      <c r="A310" s="74">
        <v>42445</v>
      </c>
      <c r="B310" t="s">
        <v>656</v>
      </c>
      <c r="C310" t="s">
        <v>5955</v>
      </c>
      <c r="D310" s="73">
        <v>35.15</v>
      </c>
      <c r="E310">
        <v>4</v>
      </c>
    </row>
    <row r="311" spans="1:5">
      <c r="A311" s="74">
        <v>42446</v>
      </c>
      <c r="B311" t="s">
        <v>5954</v>
      </c>
      <c r="C311" t="s">
        <v>5963</v>
      </c>
      <c r="D311" s="73">
        <v>66.48</v>
      </c>
      <c r="E311">
        <v>2</v>
      </c>
    </row>
    <row r="312" spans="1:5">
      <c r="A312" s="74">
        <v>42446</v>
      </c>
      <c r="B312" t="s">
        <v>5959</v>
      </c>
      <c r="C312" t="s">
        <v>5955</v>
      </c>
      <c r="D312" s="73">
        <v>35.15</v>
      </c>
      <c r="E312">
        <v>5</v>
      </c>
    </row>
    <row r="313" spans="1:5">
      <c r="A313" s="74">
        <v>42446</v>
      </c>
      <c r="B313" t="s">
        <v>650</v>
      </c>
      <c r="C313" t="s">
        <v>5955</v>
      </c>
      <c r="D313" s="73">
        <v>35.15</v>
      </c>
      <c r="E313">
        <v>3</v>
      </c>
    </row>
    <row r="314" spans="1:5">
      <c r="A314" s="74">
        <v>42446</v>
      </c>
      <c r="B314" t="s">
        <v>659</v>
      </c>
      <c r="C314" t="s">
        <v>5960</v>
      </c>
      <c r="D314" s="73">
        <v>123.45</v>
      </c>
      <c r="E314">
        <v>2</v>
      </c>
    </row>
    <row r="315" spans="1:5">
      <c r="A315" s="74">
        <v>42446</v>
      </c>
      <c r="B315" t="s">
        <v>659</v>
      </c>
      <c r="C315" t="s">
        <v>5963</v>
      </c>
      <c r="D315" s="73">
        <v>66.48</v>
      </c>
      <c r="E315">
        <v>7</v>
      </c>
    </row>
    <row r="316" spans="1:5">
      <c r="A316" s="74">
        <v>42446</v>
      </c>
      <c r="B316" t="s">
        <v>5962</v>
      </c>
      <c r="C316" t="s">
        <v>5963</v>
      </c>
      <c r="D316" s="73">
        <v>66.48</v>
      </c>
      <c r="E316">
        <v>6</v>
      </c>
    </row>
    <row r="317" spans="1:5">
      <c r="A317" s="74">
        <v>42446</v>
      </c>
      <c r="B317" t="s">
        <v>5964</v>
      </c>
      <c r="C317" t="s">
        <v>5961</v>
      </c>
      <c r="D317" s="73">
        <v>84.99</v>
      </c>
      <c r="E317">
        <v>3</v>
      </c>
    </row>
    <row r="318" spans="1:5">
      <c r="A318" s="74">
        <v>42447</v>
      </c>
      <c r="B318" t="s">
        <v>656</v>
      </c>
      <c r="C318" t="s">
        <v>5958</v>
      </c>
      <c r="D318" s="73">
        <v>24.96</v>
      </c>
      <c r="E318">
        <v>5</v>
      </c>
    </row>
    <row r="319" spans="1:5">
      <c r="A319" s="74">
        <v>42447</v>
      </c>
      <c r="B319" t="s">
        <v>656</v>
      </c>
      <c r="C319" t="s">
        <v>5963</v>
      </c>
      <c r="D319" s="73">
        <v>66.48</v>
      </c>
      <c r="E319">
        <v>3</v>
      </c>
    </row>
    <row r="320" spans="1:5">
      <c r="A320" s="74">
        <v>42447</v>
      </c>
      <c r="B320" t="s">
        <v>5954</v>
      </c>
      <c r="C320" t="s">
        <v>5958</v>
      </c>
      <c r="D320" s="73">
        <v>24.96</v>
      </c>
      <c r="E320">
        <v>5</v>
      </c>
    </row>
    <row r="321" spans="1:5">
      <c r="A321" s="74">
        <v>42447</v>
      </c>
      <c r="B321" t="s">
        <v>5959</v>
      </c>
      <c r="C321" t="s">
        <v>5955</v>
      </c>
      <c r="D321" s="73">
        <v>35.15</v>
      </c>
      <c r="E321">
        <v>7</v>
      </c>
    </row>
    <row r="322" spans="1:5">
      <c r="A322" s="74">
        <v>42447</v>
      </c>
      <c r="B322" t="s">
        <v>659</v>
      </c>
      <c r="C322" t="s">
        <v>5963</v>
      </c>
      <c r="D322" s="73">
        <v>66.48</v>
      </c>
      <c r="E322">
        <v>4</v>
      </c>
    </row>
    <row r="323" spans="1:5">
      <c r="A323" s="74">
        <v>42447</v>
      </c>
      <c r="B323" t="s">
        <v>656</v>
      </c>
      <c r="C323" t="s">
        <v>5956</v>
      </c>
      <c r="D323" s="73">
        <v>59.39</v>
      </c>
      <c r="E323">
        <v>6</v>
      </c>
    </row>
    <row r="324" spans="1:5">
      <c r="A324" s="74">
        <v>42447</v>
      </c>
      <c r="B324" t="s">
        <v>659</v>
      </c>
      <c r="C324" t="s">
        <v>5961</v>
      </c>
      <c r="D324" s="73">
        <v>84.99</v>
      </c>
      <c r="E324">
        <v>4</v>
      </c>
    </row>
    <row r="325" spans="1:5">
      <c r="A325" s="74">
        <v>42447</v>
      </c>
      <c r="B325" t="s">
        <v>5954</v>
      </c>
      <c r="C325" t="s">
        <v>5956</v>
      </c>
      <c r="D325" s="73">
        <v>59.39</v>
      </c>
      <c r="E325">
        <v>2</v>
      </c>
    </row>
    <row r="326" spans="1:5">
      <c r="A326" s="74">
        <v>42447</v>
      </c>
      <c r="B326" t="s">
        <v>5957</v>
      </c>
      <c r="C326" t="s">
        <v>5955</v>
      </c>
      <c r="D326" s="73">
        <v>35.15</v>
      </c>
      <c r="E326">
        <v>5</v>
      </c>
    </row>
    <row r="327" spans="1:5">
      <c r="A327" s="74">
        <v>42447</v>
      </c>
      <c r="B327" t="s">
        <v>5957</v>
      </c>
      <c r="C327" t="s">
        <v>5955</v>
      </c>
      <c r="D327" s="73">
        <v>35.15</v>
      </c>
      <c r="E327">
        <v>4</v>
      </c>
    </row>
    <row r="328" spans="1:5">
      <c r="A328" s="74">
        <v>42450</v>
      </c>
      <c r="B328" t="s">
        <v>650</v>
      </c>
      <c r="C328" t="s">
        <v>5961</v>
      </c>
      <c r="D328" s="73">
        <v>84.99</v>
      </c>
      <c r="E328">
        <v>6</v>
      </c>
    </row>
    <row r="329" spans="1:5">
      <c r="A329" s="74">
        <v>42450</v>
      </c>
      <c r="B329" t="s">
        <v>656</v>
      </c>
      <c r="C329" t="s">
        <v>5960</v>
      </c>
      <c r="D329" s="73">
        <v>123.45</v>
      </c>
      <c r="E329">
        <v>2</v>
      </c>
    </row>
    <row r="330" spans="1:5">
      <c r="A330" s="74">
        <v>42450</v>
      </c>
      <c r="B330" t="s">
        <v>659</v>
      </c>
      <c r="C330" t="s">
        <v>5961</v>
      </c>
      <c r="D330" s="73">
        <v>84.99</v>
      </c>
      <c r="E330">
        <v>6</v>
      </c>
    </row>
    <row r="331" spans="1:5">
      <c r="A331" s="74">
        <v>42450</v>
      </c>
      <c r="B331" t="s">
        <v>5954</v>
      </c>
      <c r="C331" t="s">
        <v>5963</v>
      </c>
      <c r="D331" s="73">
        <v>66.48</v>
      </c>
      <c r="E331">
        <v>2</v>
      </c>
    </row>
    <row r="332" spans="1:5">
      <c r="A332" s="74">
        <v>42450</v>
      </c>
      <c r="B332" t="s">
        <v>5954</v>
      </c>
      <c r="C332" t="s">
        <v>5956</v>
      </c>
      <c r="D332" s="73">
        <v>59.39</v>
      </c>
      <c r="E332">
        <v>3</v>
      </c>
    </row>
    <row r="333" spans="1:5">
      <c r="A333" s="74">
        <v>42450</v>
      </c>
      <c r="B333" t="s">
        <v>653</v>
      </c>
      <c r="C333" t="s">
        <v>5961</v>
      </c>
      <c r="D333" s="73">
        <v>84.99</v>
      </c>
      <c r="E333">
        <v>3</v>
      </c>
    </row>
    <row r="334" spans="1:5">
      <c r="A334" s="74">
        <v>42451</v>
      </c>
      <c r="B334" t="s">
        <v>659</v>
      </c>
      <c r="C334" t="s">
        <v>5960</v>
      </c>
      <c r="D334" s="73">
        <v>123.45</v>
      </c>
      <c r="E334">
        <v>5</v>
      </c>
    </row>
    <row r="335" spans="1:5">
      <c r="A335" s="74">
        <v>42451</v>
      </c>
      <c r="B335" t="s">
        <v>659</v>
      </c>
      <c r="C335" t="s">
        <v>5955</v>
      </c>
      <c r="D335" s="73">
        <v>35.15</v>
      </c>
      <c r="E335">
        <v>2</v>
      </c>
    </row>
    <row r="336" spans="1:5">
      <c r="A336" s="74">
        <v>42451</v>
      </c>
      <c r="B336" t="s">
        <v>653</v>
      </c>
      <c r="C336" t="s">
        <v>5960</v>
      </c>
      <c r="D336" s="73">
        <v>123.45</v>
      </c>
      <c r="E336">
        <v>4</v>
      </c>
    </row>
    <row r="337" spans="1:5">
      <c r="A337" s="74">
        <v>42451</v>
      </c>
      <c r="B337" t="s">
        <v>650</v>
      </c>
      <c r="C337" t="s">
        <v>5963</v>
      </c>
      <c r="D337" s="73">
        <v>66.48</v>
      </c>
      <c r="E337">
        <v>4</v>
      </c>
    </row>
    <row r="338" spans="1:5">
      <c r="A338" s="74">
        <v>42451</v>
      </c>
      <c r="B338" t="s">
        <v>5962</v>
      </c>
      <c r="C338" t="s">
        <v>5960</v>
      </c>
      <c r="D338" s="73">
        <v>123.45</v>
      </c>
      <c r="E338">
        <v>2</v>
      </c>
    </row>
    <row r="339" spans="1:5">
      <c r="A339" s="74">
        <v>42451</v>
      </c>
      <c r="B339" t="s">
        <v>557</v>
      </c>
      <c r="C339" t="s">
        <v>5956</v>
      </c>
      <c r="D339" s="73">
        <v>59.39</v>
      </c>
      <c r="E339">
        <v>8</v>
      </c>
    </row>
    <row r="340" spans="1:5">
      <c r="A340" s="74">
        <v>42452</v>
      </c>
      <c r="B340" t="s">
        <v>5954</v>
      </c>
      <c r="C340" t="s">
        <v>5955</v>
      </c>
      <c r="D340" s="73">
        <v>35.15</v>
      </c>
      <c r="E340">
        <v>9</v>
      </c>
    </row>
    <row r="341" spans="1:5">
      <c r="A341" s="74">
        <v>42452</v>
      </c>
      <c r="B341" t="s">
        <v>5954</v>
      </c>
      <c r="C341" t="s">
        <v>5963</v>
      </c>
      <c r="D341" s="73">
        <v>66.48</v>
      </c>
      <c r="E341">
        <v>8</v>
      </c>
    </row>
    <row r="342" spans="1:5">
      <c r="A342" s="74">
        <v>42452</v>
      </c>
      <c r="B342" t="s">
        <v>5954</v>
      </c>
      <c r="C342" t="s">
        <v>5958</v>
      </c>
      <c r="D342" s="73">
        <v>24.96</v>
      </c>
      <c r="E342">
        <v>2</v>
      </c>
    </row>
    <row r="343" spans="1:5">
      <c r="A343" s="74">
        <v>42452</v>
      </c>
      <c r="B343" t="s">
        <v>5954</v>
      </c>
      <c r="C343" t="s">
        <v>5956</v>
      </c>
      <c r="D343" s="73">
        <v>59.39</v>
      </c>
      <c r="E343">
        <v>3</v>
      </c>
    </row>
    <row r="344" spans="1:5">
      <c r="A344" s="74">
        <v>42452</v>
      </c>
      <c r="B344" t="s">
        <v>5962</v>
      </c>
      <c r="C344" t="s">
        <v>5956</v>
      </c>
      <c r="D344" s="73">
        <v>59.39</v>
      </c>
      <c r="E344">
        <v>5</v>
      </c>
    </row>
    <row r="345" spans="1:5">
      <c r="A345" s="74">
        <v>42452</v>
      </c>
      <c r="B345" t="s">
        <v>5964</v>
      </c>
      <c r="C345" t="s">
        <v>5958</v>
      </c>
      <c r="D345" s="73">
        <v>24.96</v>
      </c>
      <c r="E345">
        <v>7</v>
      </c>
    </row>
    <row r="346" spans="1:5">
      <c r="A346" s="74">
        <v>42452</v>
      </c>
      <c r="B346" t="s">
        <v>5957</v>
      </c>
      <c r="C346" t="s">
        <v>5963</v>
      </c>
      <c r="D346" s="73">
        <v>66.48</v>
      </c>
      <c r="E346">
        <v>2</v>
      </c>
    </row>
    <row r="347" spans="1:5">
      <c r="A347" s="74">
        <v>42452</v>
      </c>
      <c r="B347" t="s">
        <v>653</v>
      </c>
      <c r="C347" t="s">
        <v>5958</v>
      </c>
      <c r="D347" s="73">
        <v>24.96</v>
      </c>
      <c r="E347">
        <v>1</v>
      </c>
    </row>
    <row r="348" spans="1:5">
      <c r="A348" s="74">
        <v>42452</v>
      </c>
      <c r="B348" t="s">
        <v>557</v>
      </c>
      <c r="C348" t="s">
        <v>5956</v>
      </c>
      <c r="D348" s="73">
        <v>59.39</v>
      </c>
      <c r="E348">
        <v>2</v>
      </c>
    </row>
    <row r="349" spans="1:5">
      <c r="A349" s="74">
        <v>42452</v>
      </c>
      <c r="B349" t="s">
        <v>653</v>
      </c>
      <c r="C349" t="s">
        <v>5963</v>
      </c>
      <c r="D349" s="73">
        <v>66.48</v>
      </c>
      <c r="E349">
        <v>8</v>
      </c>
    </row>
    <row r="350" spans="1:5">
      <c r="A350" s="74">
        <v>42452</v>
      </c>
      <c r="B350" t="s">
        <v>653</v>
      </c>
      <c r="C350" t="s">
        <v>5955</v>
      </c>
      <c r="D350" s="73">
        <v>35.15</v>
      </c>
      <c r="E350">
        <v>2</v>
      </c>
    </row>
    <row r="351" spans="1:5">
      <c r="A351" s="74">
        <v>42453</v>
      </c>
      <c r="B351" t="s">
        <v>5959</v>
      </c>
      <c r="C351" t="s">
        <v>5961</v>
      </c>
      <c r="D351" s="73">
        <v>84.99</v>
      </c>
      <c r="E351">
        <v>8</v>
      </c>
    </row>
    <row r="352" spans="1:5">
      <c r="A352" s="74">
        <v>42453</v>
      </c>
      <c r="B352" t="s">
        <v>5954</v>
      </c>
      <c r="C352" t="s">
        <v>5956</v>
      </c>
      <c r="D352" s="73">
        <v>59.39</v>
      </c>
      <c r="E352">
        <v>2</v>
      </c>
    </row>
    <row r="353" spans="1:5">
      <c r="A353" s="74">
        <v>42453</v>
      </c>
      <c r="B353" t="s">
        <v>653</v>
      </c>
      <c r="C353" t="s">
        <v>5956</v>
      </c>
      <c r="D353" s="73">
        <v>59.39</v>
      </c>
      <c r="E353">
        <v>2</v>
      </c>
    </row>
    <row r="354" spans="1:5">
      <c r="A354" s="74">
        <v>42453</v>
      </c>
      <c r="B354" t="s">
        <v>650</v>
      </c>
      <c r="C354" t="s">
        <v>5963</v>
      </c>
      <c r="D354" s="73">
        <v>66.48</v>
      </c>
      <c r="E354">
        <v>2</v>
      </c>
    </row>
    <row r="355" spans="1:5">
      <c r="A355" s="74">
        <v>42453</v>
      </c>
      <c r="B355" t="s">
        <v>5964</v>
      </c>
      <c r="C355" t="s">
        <v>5963</v>
      </c>
      <c r="D355" s="73">
        <v>66.48</v>
      </c>
      <c r="E355">
        <v>7</v>
      </c>
    </row>
    <row r="356" spans="1:5">
      <c r="A356" s="74">
        <v>42453</v>
      </c>
      <c r="B356" t="s">
        <v>659</v>
      </c>
      <c r="C356" t="s">
        <v>5961</v>
      </c>
      <c r="D356" s="73">
        <v>84.99</v>
      </c>
      <c r="E356">
        <v>5</v>
      </c>
    </row>
    <row r="357" spans="1:5">
      <c r="A357" s="74">
        <v>42453</v>
      </c>
      <c r="B357" t="s">
        <v>5964</v>
      </c>
      <c r="C357" t="s">
        <v>5963</v>
      </c>
      <c r="D357" s="73">
        <v>66.48</v>
      </c>
      <c r="E357">
        <v>3</v>
      </c>
    </row>
    <row r="358" spans="1:5">
      <c r="A358" s="74">
        <v>42454</v>
      </c>
      <c r="B358" t="s">
        <v>650</v>
      </c>
      <c r="C358" t="s">
        <v>5955</v>
      </c>
      <c r="D358" s="73">
        <v>35.15</v>
      </c>
      <c r="E358">
        <v>7</v>
      </c>
    </row>
    <row r="359" spans="1:5">
      <c r="A359" s="74">
        <v>42454</v>
      </c>
      <c r="B359" t="s">
        <v>659</v>
      </c>
      <c r="C359" t="s">
        <v>5960</v>
      </c>
      <c r="D359" s="73">
        <v>123.45</v>
      </c>
      <c r="E359">
        <v>6</v>
      </c>
    </row>
    <row r="360" spans="1:5">
      <c r="A360" s="74">
        <v>42454</v>
      </c>
      <c r="B360" t="s">
        <v>650</v>
      </c>
      <c r="C360" t="s">
        <v>5955</v>
      </c>
      <c r="D360" s="73">
        <v>35.15</v>
      </c>
      <c r="E360">
        <v>4</v>
      </c>
    </row>
    <row r="361" spans="1:5">
      <c r="A361" s="74">
        <v>42454</v>
      </c>
      <c r="B361" t="s">
        <v>5962</v>
      </c>
      <c r="C361" t="s">
        <v>5960</v>
      </c>
      <c r="D361" s="73">
        <v>123.45</v>
      </c>
      <c r="E361">
        <v>4</v>
      </c>
    </row>
    <row r="362" spans="1:5">
      <c r="A362" s="74">
        <v>42454</v>
      </c>
      <c r="B362" t="s">
        <v>5964</v>
      </c>
      <c r="C362" t="s">
        <v>5955</v>
      </c>
      <c r="D362" s="73">
        <v>35.15</v>
      </c>
      <c r="E362">
        <v>9</v>
      </c>
    </row>
    <row r="363" spans="1:5">
      <c r="A363" s="74">
        <v>42458</v>
      </c>
      <c r="B363" t="s">
        <v>653</v>
      </c>
      <c r="C363" t="s">
        <v>5963</v>
      </c>
      <c r="D363" s="73">
        <v>66.48</v>
      </c>
      <c r="E363">
        <v>4</v>
      </c>
    </row>
    <row r="364" spans="1:5">
      <c r="A364" s="74">
        <v>42458</v>
      </c>
      <c r="B364" t="s">
        <v>5957</v>
      </c>
      <c r="C364" t="s">
        <v>5963</v>
      </c>
      <c r="D364" s="73">
        <v>66.48</v>
      </c>
      <c r="E364">
        <v>8</v>
      </c>
    </row>
    <row r="365" spans="1:5">
      <c r="A365" s="74">
        <v>42458</v>
      </c>
      <c r="B365" t="s">
        <v>650</v>
      </c>
      <c r="C365" t="s">
        <v>5963</v>
      </c>
      <c r="D365" s="73">
        <v>66.48</v>
      </c>
      <c r="E365">
        <v>1</v>
      </c>
    </row>
    <row r="366" spans="1:5">
      <c r="A366" s="74">
        <v>42458</v>
      </c>
      <c r="B366" t="s">
        <v>5957</v>
      </c>
      <c r="C366" t="s">
        <v>5960</v>
      </c>
      <c r="D366" s="73">
        <v>123.45</v>
      </c>
      <c r="E366">
        <v>4</v>
      </c>
    </row>
    <row r="367" spans="1:5">
      <c r="A367" s="74">
        <v>42458</v>
      </c>
      <c r="B367" t="s">
        <v>5962</v>
      </c>
      <c r="C367" t="s">
        <v>5961</v>
      </c>
      <c r="D367" s="73">
        <v>84.99</v>
      </c>
      <c r="E367">
        <v>6</v>
      </c>
    </row>
    <row r="368" spans="1:5">
      <c r="A368" s="74">
        <v>42459</v>
      </c>
      <c r="B368" t="s">
        <v>5964</v>
      </c>
      <c r="C368" t="s">
        <v>5956</v>
      </c>
      <c r="D368" s="73">
        <v>59.39</v>
      </c>
      <c r="E368">
        <v>6</v>
      </c>
    </row>
    <row r="369" spans="1:5">
      <c r="A369" s="74">
        <v>42459</v>
      </c>
      <c r="B369" t="s">
        <v>557</v>
      </c>
      <c r="C369" t="s">
        <v>5956</v>
      </c>
      <c r="D369" s="73">
        <v>59.39</v>
      </c>
      <c r="E369">
        <v>3</v>
      </c>
    </row>
    <row r="370" spans="1:5">
      <c r="A370" s="74">
        <v>42459</v>
      </c>
      <c r="B370" t="s">
        <v>659</v>
      </c>
      <c r="C370" t="s">
        <v>5956</v>
      </c>
      <c r="D370" s="73">
        <v>59.39</v>
      </c>
      <c r="E370">
        <v>1</v>
      </c>
    </row>
    <row r="371" spans="1:5">
      <c r="A371" s="74">
        <v>42459</v>
      </c>
      <c r="B371" t="s">
        <v>653</v>
      </c>
      <c r="C371" t="s">
        <v>5961</v>
      </c>
      <c r="D371" s="73">
        <v>84.99</v>
      </c>
      <c r="E371">
        <v>6</v>
      </c>
    </row>
    <row r="372" spans="1:5">
      <c r="A372" s="74">
        <v>42460</v>
      </c>
      <c r="B372" t="s">
        <v>656</v>
      </c>
      <c r="C372" t="s">
        <v>5956</v>
      </c>
      <c r="D372" s="73">
        <v>59.39</v>
      </c>
      <c r="E372">
        <v>5</v>
      </c>
    </row>
    <row r="373" spans="1:5">
      <c r="A373" s="74">
        <v>42460</v>
      </c>
      <c r="B373" t="s">
        <v>5957</v>
      </c>
      <c r="C373" t="s">
        <v>5956</v>
      </c>
      <c r="D373" s="73">
        <v>59.39</v>
      </c>
      <c r="E373">
        <v>6</v>
      </c>
    </row>
    <row r="374" spans="1:5">
      <c r="A374" s="74">
        <v>42461</v>
      </c>
      <c r="B374" t="s">
        <v>5957</v>
      </c>
      <c r="C374" t="s">
        <v>5958</v>
      </c>
      <c r="D374" s="73">
        <v>24.96</v>
      </c>
      <c r="E374">
        <v>8</v>
      </c>
    </row>
    <row r="375" spans="1:5">
      <c r="A375" s="74">
        <v>42461</v>
      </c>
      <c r="B375" t="s">
        <v>656</v>
      </c>
      <c r="C375" t="s">
        <v>5960</v>
      </c>
      <c r="D375" s="73">
        <v>123.45</v>
      </c>
      <c r="E375">
        <v>3</v>
      </c>
    </row>
    <row r="376" spans="1:5">
      <c r="A376" s="74">
        <v>42461</v>
      </c>
      <c r="B376" t="s">
        <v>557</v>
      </c>
      <c r="C376" t="s">
        <v>5963</v>
      </c>
      <c r="D376" s="73">
        <v>66.48</v>
      </c>
      <c r="E376">
        <v>3</v>
      </c>
    </row>
    <row r="377" spans="1:5">
      <c r="A377" s="74">
        <v>42461</v>
      </c>
      <c r="B377" t="s">
        <v>5959</v>
      </c>
      <c r="C377" t="s">
        <v>5961</v>
      </c>
      <c r="D377" s="73">
        <v>84.99</v>
      </c>
      <c r="E377">
        <v>4</v>
      </c>
    </row>
    <row r="378" spans="1:5">
      <c r="A378" s="74">
        <v>42461</v>
      </c>
      <c r="B378" t="s">
        <v>5962</v>
      </c>
      <c r="C378" t="s">
        <v>5960</v>
      </c>
      <c r="D378" s="73">
        <v>123.45</v>
      </c>
      <c r="E378">
        <v>9</v>
      </c>
    </row>
    <row r="379" spans="1:5">
      <c r="A379" s="74">
        <v>42461</v>
      </c>
      <c r="B379" t="s">
        <v>5964</v>
      </c>
      <c r="C379" t="s">
        <v>5961</v>
      </c>
      <c r="D379" s="73">
        <v>84.99</v>
      </c>
      <c r="E379">
        <v>3</v>
      </c>
    </row>
    <row r="380" spans="1:5">
      <c r="A380" s="74">
        <v>42461</v>
      </c>
      <c r="B380" t="s">
        <v>5962</v>
      </c>
      <c r="C380" t="s">
        <v>5956</v>
      </c>
      <c r="D380" s="73">
        <v>59.39</v>
      </c>
      <c r="E380">
        <v>2</v>
      </c>
    </row>
    <row r="381" spans="1:5">
      <c r="A381" s="74">
        <v>42464</v>
      </c>
      <c r="B381" t="s">
        <v>557</v>
      </c>
      <c r="C381" t="s">
        <v>5958</v>
      </c>
      <c r="D381" s="73">
        <v>24.96</v>
      </c>
      <c r="E381">
        <v>4</v>
      </c>
    </row>
    <row r="382" spans="1:5">
      <c r="A382" s="74">
        <v>42464</v>
      </c>
      <c r="B382" t="s">
        <v>653</v>
      </c>
      <c r="C382" t="s">
        <v>5955</v>
      </c>
      <c r="D382" s="73">
        <v>35.15</v>
      </c>
      <c r="E382">
        <v>6</v>
      </c>
    </row>
    <row r="383" spans="1:5">
      <c r="A383" s="74">
        <v>42464</v>
      </c>
      <c r="B383" t="s">
        <v>5962</v>
      </c>
      <c r="C383" t="s">
        <v>5955</v>
      </c>
      <c r="D383" s="73">
        <v>35.15</v>
      </c>
      <c r="E383">
        <v>1</v>
      </c>
    </row>
    <row r="384" spans="1:5">
      <c r="A384" s="74">
        <v>42464</v>
      </c>
      <c r="B384" t="s">
        <v>5957</v>
      </c>
      <c r="C384" t="s">
        <v>5955</v>
      </c>
      <c r="D384" s="73">
        <v>35.15</v>
      </c>
      <c r="E384">
        <v>2</v>
      </c>
    </row>
    <row r="385" spans="1:5">
      <c r="A385" s="74">
        <v>42464</v>
      </c>
      <c r="B385" t="s">
        <v>5962</v>
      </c>
      <c r="C385" t="s">
        <v>5961</v>
      </c>
      <c r="D385" s="73">
        <v>84.99</v>
      </c>
      <c r="E385">
        <v>8</v>
      </c>
    </row>
    <row r="386" spans="1:5">
      <c r="A386" s="74">
        <v>42464</v>
      </c>
      <c r="B386" t="s">
        <v>5957</v>
      </c>
      <c r="C386" t="s">
        <v>5955</v>
      </c>
      <c r="D386" s="73">
        <v>35.15</v>
      </c>
      <c r="E386">
        <v>7</v>
      </c>
    </row>
    <row r="387" spans="1:5">
      <c r="A387" s="74">
        <v>42464</v>
      </c>
      <c r="B387" t="s">
        <v>650</v>
      </c>
      <c r="C387" t="s">
        <v>5963</v>
      </c>
      <c r="D387" s="73">
        <v>66.48</v>
      </c>
      <c r="E387">
        <v>3</v>
      </c>
    </row>
    <row r="388" spans="1:5">
      <c r="A388" s="74">
        <v>42464</v>
      </c>
      <c r="B388" t="s">
        <v>557</v>
      </c>
      <c r="C388" t="s">
        <v>5958</v>
      </c>
      <c r="D388" s="73">
        <v>24.96</v>
      </c>
      <c r="E388">
        <v>3</v>
      </c>
    </row>
    <row r="389" spans="1:5">
      <c r="A389" s="74">
        <v>42465</v>
      </c>
      <c r="B389" t="s">
        <v>653</v>
      </c>
      <c r="C389" t="s">
        <v>5955</v>
      </c>
      <c r="D389" s="73">
        <v>35.15</v>
      </c>
      <c r="E389">
        <v>9</v>
      </c>
    </row>
    <row r="390" spans="1:5">
      <c r="A390" s="74">
        <v>42465</v>
      </c>
      <c r="B390" t="s">
        <v>5962</v>
      </c>
      <c r="C390" t="s">
        <v>5955</v>
      </c>
      <c r="D390" s="73">
        <v>35.15</v>
      </c>
      <c r="E390">
        <v>4</v>
      </c>
    </row>
    <row r="391" spans="1:5">
      <c r="A391" s="74">
        <v>42465</v>
      </c>
      <c r="B391" t="s">
        <v>653</v>
      </c>
      <c r="C391" t="s">
        <v>5955</v>
      </c>
      <c r="D391" s="73">
        <v>35.15</v>
      </c>
      <c r="E391">
        <v>3</v>
      </c>
    </row>
    <row r="392" spans="1:5">
      <c r="A392" s="74">
        <v>42465</v>
      </c>
      <c r="B392" t="s">
        <v>5954</v>
      </c>
      <c r="C392" t="s">
        <v>5956</v>
      </c>
      <c r="D392" s="73">
        <v>59.39</v>
      </c>
      <c r="E392">
        <v>3</v>
      </c>
    </row>
    <row r="393" spans="1:5">
      <c r="A393" s="74">
        <v>42465</v>
      </c>
      <c r="B393" t="s">
        <v>650</v>
      </c>
      <c r="C393" t="s">
        <v>5955</v>
      </c>
      <c r="D393" s="73">
        <v>35.15</v>
      </c>
      <c r="E393">
        <v>4</v>
      </c>
    </row>
    <row r="394" spans="1:5">
      <c r="A394" s="74">
        <v>42465</v>
      </c>
      <c r="B394" t="s">
        <v>650</v>
      </c>
      <c r="C394" t="s">
        <v>5963</v>
      </c>
      <c r="D394" s="73">
        <v>66.48</v>
      </c>
      <c r="E394">
        <v>6</v>
      </c>
    </row>
    <row r="395" spans="1:5">
      <c r="A395" s="74">
        <v>42465</v>
      </c>
      <c r="B395" t="s">
        <v>653</v>
      </c>
      <c r="C395" t="s">
        <v>5963</v>
      </c>
      <c r="D395" s="73">
        <v>66.48</v>
      </c>
      <c r="E395">
        <v>6</v>
      </c>
    </row>
    <row r="396" spans="1:5">
      <c r="A396" s="74">
        <v>42465</v>
      </c>
      <c r="B396" t="s">
        <v>5957</v>
      </c>
      <c r="C396" t="s">
        <v>5956</v>
      </c>
      <c r="D396" s="73">
        <v>59.39</v>
      </c>
      <c r="E396">
        <v>2</v>
      </c>
    </row>
    <row r="397" spans="1:5">
      <c r="A397" s="74">
        <v>42466</v>
      </c>
      <c r="B397" t="s">
        <v>5964</v>
      </c>
      <c r="C397" t="s">
        <v>5955</v>
      </c>
      <c r="D397" s="73">
        <v>35.15</v>
      </c>
      <c r="E397">
        <v>6</v>
      </c>
    </row>
    <row r="398" spans="1:5">
      <c r="A398" s="74">
        <v>42466</v>
      </c>
      <c r="B398" t="s">
        <v>659</v>
      </c>
      <c r="C398" t="s">
        <v>5960</v>
      </c>
      <c r="D398" s="73">
        <v>123.45</v>
      </c>
      <c r="E398">
        <v>7</v>
      </c>
    </row>
    <row r="399" spans="1:5">
      <c r="A399" s="74">
        <v>42466</v>
      </c>
      <c r="B399" t="s">
        <v>5962</v>
      </c>
      <c r="C399" t="s">
        <v>5956</v>
      </c>
      <c r="D399" s="73">
        <v>59.39</v>
      </c>
      <c r="E399">
        <v>3</v>
      </c>
    </row>
    <row r="400" spans="1:5">
      <c r="A400" s="74">
        <v>42466</v>
      </c>
      <c r="B400" t="s">
        <v>659</v>
      </c>
      <c r="C400" t="s">
        <v>5955</v>
      </c>
      <c r="D400" s="73">
        <v>35.15</v>
      </c>
      <c r="E400">
        <v>4</v>
      </c>
    </row>
    <row r="401" spans="1:5">
      <c r="A401" s="74">
        <v>42466</v>
      </c>
      <c r="B401" t="s">
        <v>5957</v>
      </c>
      <c r="C401" t="s">
        <v>5963</v>
      </c>
      <c r="D401" s="73">
        <v>66.48</v>
      </c>
      <c r="E401">
        <v>7</v>
      </c>
    </row>
    <row r="402" spans="1:5">
      <c r="A402" s="74">
        <v>42467</v>
      </c>
      <c r="B402" t="s">
        <v>650</v>
      </c>
      <c r="C402" t="s">
        <v>5958</v>
      </c>
      <c r="D402" s="73">
        <v>24.96</v>
      </c>
      <c r="E402">
        <v>4</v>
      </c>
    </row>
    <row r="403" spans="1:5">
      <c r="A403" s="74">
        <v>42467</v>
      </c>
      <c r="B403" t="s">
        <v>5964</v>
      </c>
      <c r="C403" t="s">
        <v>5960</v>
      </c>
      <c r="D403" s="73">
        <v>123.45</v>
      </c>
      <c r="E403">
        <v>3</v>
      </c>
    </row>
    <row r="404" spans="1:5">
      <c r="A404" s="74">
        <v>42467</v>
      </c>
      <c r="B404" t="s">
        <v>659</v>
      </c>
      <c r="C404" t="s">
        <v>5955</v>
      </c>
      <c r="D404" s="73">
        <v>35.15</v>
      </c>
      <c r="E404">
        <v>4</v>
      </c>
    </row>
    <row r="405" spans="1:5">
      <c r="A405" s="74">
        <v>42468</v>
      </c>
      <c r="B405" t="s">
        <v>656</v>
      </c>
      <c r="C405" t="s">
        <v>5956</v>
      </c>
      <c r="D405" s="73">
        <v>59.39</v>
      </c>
      <c r="E405">
        <v>4</v>
      </c>
    </row>
    <row r="406" spans="1:5">
      <c r="A406" s="74">
        <v>42468</v>
      </c>
      <c r="B406" t="s">
        <v>557</v>
      </c>
      <c r="C406" t="s">
        <v>5963</v>
      </c>
      <c r="D406" s="73">
        <v>66.48</v>
      </c>
      <c r="E406">
        <v>1</v>
      </c>
    </row>
    <row r="407" spans="1:5">
      <c r="A407" s="74">
        <v>42468</v>
      </c>
      <c r="B407" t="s">
        <v>5954</v>
      </c>
      <c r="C407" t="s">
        <v>5955</v>
      </c>
      <c r="D407" s="73">
        <v>35.15</v>
      </c>
      <c r="E407">
        <v>6</v>
      </c>
    </row>
    <row r="408" spans="1:5">
      <c r="A408" s="74">
        <v>42468</v>
      </c>
      <c r="B408" t="s">
        <v>5954</v>
      </c>
      <c r="C408" t="s">
        <v>5958</v>
      </c>
      <c r="D408" s="73">
        <v>24.96</v>
      </c>
      <c r="E408">
        <v>6</v>
      </c>
    </row>
    <row r="409" spans="1:5">
      <c r="A409" s="74">
        <v>42471</v>
      </c>
      <c r="B409" t="s">
        <v>650</v>
      </c>
      <c r="C409" t="s">
        <v>5955</v>
      </c>
      <c r="D409" s="73">
        <v>35.15</v>
      </c>
      <c r="E409">
        <v>2</v>
      </c>
    </row>
    <row r="410" spans="1:5">
      <c r="A410" s="74">
        <v>42471</v>
      </c>
      <c r="B410" t="s">
        <v>5964</v>
      </c>
      <c r="C410" t="s">
        <v>5958</v>
      </c>
      <c r="D410" s="73">
        <v>24.96</v>
      </c>
      <c r="E410">
        <v>8</v>
      </c>
    </row>
    <row r="411" spans="1:5">
      <c r="A411" s="74">
        <v>42471</v>
      </c>
      <c r="B411" t="s">
        <v>656</v>
      </c>
      <c r="C411" t="s">
        <v>5956</v>
      </c>
      <c r="D411" s="73">
        <v>59.39</v>
      </c>
      <c r="E411">
        <v>3</v>
      </c>
    </row>
    <row r="412" spans="1:5">
      <c r="A412" s="74">
        <v>42471</v>
      </c>
      <c r="B412" t="s">
        <v>5964</v>
      </c>
      <c r="C412" t="s">
        <v>5961</v>
      </c>
      <c r="D412" s="73">
        <v>84.99</v>
      </c>
      <c r="E412">
        <v>4</v>
      </c>
    </row>
    <row r="413" spans="1:5">
      <c r="A413" s="74">
        <v>42471</v>
      </c>
      <c r="B413" t="s">
        <v>653</v>
      </c>
      <c r="C413" t="s">
        <v>5963</v>
      </c>
      <c r="D413" s="73">
        <v>66.48</v>
      </c>
      <c r="E413">
        <v>5</v>
      </c>
    </row>
    <row r="414" spans="1:5">
      <c r="A414" s="74">
        <v>42471</v>
      </c>
      <c r="B414" t="s">
        <v>659</v>
      </c>
      <c r="C414" t="s">
        <v>5956</v>
      </c>
      <c r="D414" s="73">
        <v>59.39</v>
      </c>
      <c r="E414">
        <v>4</v>
      </c>
    </row>
    <row r="415" spans="1:5">
      <c r="A415" s="74">
        <v>42471</v>
      </c>
      <c r="B415" t="s">
        <v>659</v>
      </c>
      <c r="C415" t="s">
        <v>5960</v>
      </c>
      <c r="D415" s="73">
        <v>123.45</v>
      </c>
      <c r="E415">
        <v>2</v>
      </c>
    </row>
    <row r="416" spans="1:5">
      <c r="A416" s="74">
        <v>42471</v>
      </c>
      <c r="B416" t="s">
        <v>5957</v>
      </c>
      <c r="C416" t="s">
        <v>5956</v>
      </c>
      <c r="D416" s="73">
        <v>59.39</v>
      </c>
      <c r="E416">
        <v>7</v>
      </c>
    </row>
    <row r="417" spans="1:5">
      <c r="A417" s="74">
        <v>42471</v>
      </c>
      <c r="B417" t="s">
        <v>653</v>
      </c>
      <c r="C417" t="s">
        <v>5958</v>
      </c>
      <c r="D417" s="73">
        <v>24.96</v>
      </c>
      <c r="E417">
        <v>4</v>
      </c>
    </row>
    <row r="418" spans="1:5">
      <c r="A418" s="74">
        <v>42472</v>
      </c>
      <c r="B418" t="s">
        <v>656</v>
      </c>
      <c r="C418" t="s">
        <v>5955</v>
      </c>
      <c r="D418" s="73">
        <v>35.15</v>
      </c>
      <c r="E418">
        <v>4</v>
      </c>
    </row>
    <row r="419" spans="1:5">
      <c r="A419" s="74">
        <v>42472</v>
      </c>
      <c r="B419" t="s">
        <v>5959</v>
      </c>
      <c r="C419" t="s">
        <v>5963</v>
      </c>
      <c r="D419" s="73">
        <v>66.48</v>
      </c>
      <c r="E419">
        <v>4</v>
      </c>
    </row>
    <row r="420" spans="1:5">
      <c r="A420" s="74">
        <v>42472</v>
      </c>
      <c r="B420" t="s">
        <v>5959</v>
      </c>
      <c r="C420" t="s">
        <v>5963</v>
      </c>
      <c r="D420" s="73">
        <v>66.48</v>
      </c>
      <c r="E420">
        <v>6</v>
      </c>
    </row>
    <row r="421" spans="1:5">
      <c r="A421" s="74">
        <v>42472</v>
      </c>
      <c r="B421" t="s">
        <v>5954</v>
      </c>
      <c r="C421" t="s">
        <v>5961</v>
      </c>
      <c r="D421" s="73">
        <v>84.99</v>
      </c>
      <c r="E421">
        <v>2</v>
      </c>
    </row>
    <row r="422" spans="1:5">
      <c r="A422" s="74">
        <v>42472</v>
      </c>
      <c r="B422" t="s">
        <v>5957</v>
      </c>
      <c r="C422" t="s">
        <v>5961</v>
      </c>
      <c r="D422" s="73">
        <v>84.99</v>
      </c>
      <c r="E422">
        <v>4</v>
      </c>
    </row>
    <row r="423" spans="1:5">
      <c r="A423" s="74">
        <v>42472</v>
      </c>
      <c r="B423" t="s">
        <v>5954</v>
      </c>
      <c r="C423" t="s">
        <v>5955</v>
      </c>
      <c r="D423" s="73">
        <v>35.15</v>
      </c>
      <c r="E423">
        <v>4</v>
      </c>
    </row>
    <row r="424" spans="1:5">
      <c r="A424" s="74">
        <v>42472</v>
      </c>
      <c r="B424" t="s">
        <v>653</v>
      </c>
      <c r="C424" t="s">
        <v>5958</v>
      </c>
      <c r="D424" s="73">
        <v>24.96</v>
      </c>
      <c r="E424">
        <v>5</v>
      </c>
    </row>
    <row r="425" spans="1:5">
      <c r="A425" s="74">
        <v>42473</v>
      </c>
      <c r="B425" t="s">
        <v>557</v>
      </c>
      <c r="C425" t="s">
        <v>5955</v>
      </c>
      <c r="D425" s="73">
        <v>35.15</v>
      </c>
      <c r="E425">
        <v>3</v>
      </c>
    </row>
    <row r="426" spans="1:5">
      <c r="A426" s="74">
        <v>42473</v>
      </c>
      <c r="B426" t="s">
        <v>5957</v>
      </c>
      <c r="C426" t="s">
        <v>5956</v>
      </c>
      <c r="D426" s="73">
        <v>59.39</v>
      </c>
      <c r="E426">
        <v>3</v>
      </c>
    </row>
    <row r="427" spans="1:5">
      <c r="A427" s="74">
        <v>42473</v>
      </c>
      <c r="B427" t="s">
        <v>5959</v>
      </c>
      <c r="C427" t="s">
        <v>5958</v>
      </c>
      <c r="D427" s="73">
        <v>24.96</v>
      </c>
      <c r="E427">
        <v>4</v>
      </c>
    </row>
    <row r="428" spans="1:5">
      <c r="A428" s="74">
        <v>42473</v>
      </c>
      <c r="B428" t="s">
        <v>656</v>
      </c>
      <c r="C428" t="s">
        <v>5955</v>
      </c>
      <c r="D428" s="73">
        <v>35.15</v>
      </c>
      <c r="E428">
        <v>6</v>
      </c>
    </row>
    <row r="429" spans="1:5">
      <c r="A429" s="74">
        <v>42473</v>
      </c>
      <c r="B429" t="s">
        <v>650</v>
      </c>
      <c r="C429" t="s">
        <v>5961</v>
      </c>
      <c r="D429" s="73">
        <v>84.99</v>
      </c>
      <c r="E429">
        <v>2</v>
      </c>
    </row>
    <row r="430" spans="1:5">
      <c r="A430" s="74">
        <v>42473</v>
      </c>
      <c r="B430" t="s">
        <v>659</v>
      </c>
      <c r="C430" t="s">
        <v>5961</v>
      </c>
      <c r="D430" s="73">
        <v>84.99</v>
      </c>
      <c r="E430">
        <v>2</v>
      </c>
    </row>
    <row r="431" spans="1:5">
      <c r="A431" s="74">
        <v>42473</v>
      </c>
      <c r="B431" t="s">
        <v>650</v>
      </c>
      <c r="C431" t="s">
        <v>5956</v>
      </c>
      <c r="D431" s="73">
        <v>59.39</v>
      </c>
      <c r="E431">
        <v>6</v>
      </c>
    </row>
    <row r="432" spans="1:5">
      <c r="A432" s="74">
        <v>42473</v>
      </c>
      <c r="B432" t="s">
        <v>557</v>
      </c>
      <c r="C432" t="s">
        <v>5955</v>
      </c>
      <c r="D432" s="73">
        <v>35.15</v>
      </c>
      <c r="E432">
        <v>8</v>
      </c>
    </row>
    <row r="433" spans="1:5">
      <c r="A433" s="74">
        <v>42474</v>
      </c>
      <c r="B433" t="s">
        <v>5964</v>
      </c>
      <c r="C433" t="s">
        <v>5955</v>
      </c>
      <c r="D433" s="73">
        <v>35.15</v>
      </c>
      <c r="E433">
        <v>5</v>
      </c>
    </row>
    <row r="434" spans="1:5">
      <c r="A434" s="74">
        <v>42474</v>
      </c>
      <c r="B434" t="s">
        <v>5954</v>
      </c>
      <c r="C434" t="s">
        <v>5963</v>
      </c>
      <c r="D434" s="73">
        <v>66.48</v>
      </c>
      <c r="E434">
        <v>2</v>
      </c>
    </row>
    <row r="435" spans="1:5">
      <c r="A435" s="74">
        <v>42474</v>
      </c>
      <c r="B435" t="s">
        <v>656</v>
      </c>
      <c r="C435" t="s">
        <v>5955</v>
      </c>
      <c r="D435" s="73">
        <v>35.15</v>
      </c>
      <c r="E435">
        <v>4</v>
      </c>
    </row>
    <row r="436" spans="1:5">
      <c r="A436" s="74">
        <v>42474</v>
      </c>
      <c r="B436" t="s">
        <v>5959</v>
      </c>
      <c r="C436" t="s">
        <v>5963</v>
      </c>
      <c r="D436" s="73">
        <v>66.48</v>
      </c>
      <c r="E436">
        <v>4</v>
      </c>
    </row>
    <row r="437" spans="1:5">
      <c r="A437" s="74">
        <v>42474</v>
      </c>
      <c r="B437" t="s">
        <v>5954</v>
      </c>
      <c r="C437" t="s">
        <v>5955</v>
      </c>
      <c r="D437" s="73">
        <v>35.15</v>
      </c>
      <c r="E437">
        <v>6</v>
      </c>
    </row>
    <row r="438" spans="1:5">
      <c r="A438" s="74">
        <v>42474</v>
      </c>
      <c r="B438" t="s">
        <v>653</v>
      </c>
      <c r="C438" t="s">
        <v>5958</v>
      </c>
      <c r="D438" s="73">
        <v>24.96</v>
      </c>
      <c r="E438">
        <v>4</v>
      </c>
    </row>
    <row r="439" spans="1:5">
      <c r="A439" s="74">
        <v>42475</v>
      </c>
      <c r="B439" t="s">
        <v>659</v>
      </c>
      <c r="C439" t="s">
        <v>5956</v>
      </c>
      <c r="D439" s="73">
        <v>59.39</v>
      </c>
      <c r="E439">
        <v>5</v>
      </c>
    </row>
    <row r="440" spans="1:5">
      <c r="A440" s="74">
        <v>42475</v>
      </c>
      <c r="B440" t="s">
        <v>5957</v>
      </c>
      <c r="C440" t="s">
        <v>5963</v>
      </c>
      <c r="D440" s="73">
        <v>66.48</v>
      </c>
      <c r="E440">
        <v>1</v>
      </c>
    </row>
    <row r="441" spans="1:5">
      <c r="A441" s="74">
        <v>42475</v>
      </c>
      <c r="B441" t="s">
        <v>557</v>
      </c>
      <c r="C441" t="s">
        <v>5955</v>
      </c>
      <c r="D441" s="73">
        <v>35.15</v>
      </c>
      <c r="E441">
        <v>2</v>
      </c>
    </row>
    <row r="442" spans="1:5">
      <c r="A442" s="74">
        <v>42475</v>
      </c>
      <c r="B442" t="s">
        <v>5964</v>
      </c>
      <c r="C442" t="s">
        <v>5963</v>
      </c>
      <c r="D442" s="73">
        <v>66.48</v>
      </c>
      <c r="E442">
        <v>4</v>
      </c>
    </row>
    <row r="443" spans="1:5">
      <c r="A443" s="74">
        <v>42475</v>
      </c>
      <c r="B443" t="s">
        <v>650</v>
      </c>
      <c r="C443" t="s">
        <v>5955</v>
      </c>
      <c r="D443" s="73">
        <v>35.15</v>
      </c>
      <c r="E443">
        <v>6</v>
      </c>
    </row>
    <row r="444" spans="1:5">
      <c r="A444" s="74">
        <v>42475</v>
      </c>
      <c r="B444" t="s">
        <v>5957</v>
      </c>
      <c r="C444" t="s">
        <v>5960</v>
      </c>
      <c r="D444" s="73">
        <v>123.45</v>
      </c>
      <c r="E444">
        <v>5</v>
      </c>
    </row>
    <row r="445" spans="1:5">
      <c r="A445" s="74">
        <v>42475</v>
      </c>
      <c r="B445" t="s">
        <v>5959</v>
      </c>
      <c r="C445" t="s">
        <v>5956</v>
      </c>
      <c r="D445" s="73">
        <v>59.39</v>
      </c>
      <c r="E445">
        <v>3</v>
      </c>
    </row>
    <row r="446" spans="1:5">
      <c r="A446" s="74">
        <v>42475</v>
      </c>
      <c r="B446" t="s">
        <v>557</v>
      </c>
      <c r="C446" t="s">
        <v>5956</v>
      </c>
      <c r="D446" s="73">
        <v>59.39</v>
      </c>
      <c r="E446">
        <v>6</v>
      </c>
    </row>
    <row r="447" spans="1:5">
      <c r="A447" s="74">
        <v>42478</v>
      </c>
      <c r="B447" t="s">
        <v>5962</v>
      </c>
      <c r="C447" t="s">
        <v>5960</v>
      </c>
      <c r="D447" s="73">
        <v>123.45</v>
      </c>
      <c r="E447">
        <v>5</v>
      </c>
    </row>
    <row r="448" spans="1:5">
      <c r="A448" s="74">
        <v>42478</v>
      </c>
      <c r="B448" t="s">
        <v>656</v>
      </c>
      <c r="C448" t="s">
        <v>5961</v>
      </c>
      <c r="D448" s="73">
        <v>84.99</v>
      </c>
      <c r="E448">
        <v>3</v>
      </c>
    </row>
    <row r="449" spans="1:5">
      <c r="A449" s="74">
        <v>42478</v>
      </c>
      <c r="B449" t="s">
        <v>5959</v>
      </c>
      <c r="C449" t="s">
        <v>5961</v>
      </c>
      <c r="D449" s="73">
        <v>84.99</v>
      </c>
      <c r="E449">
        <v>3</v>
      </c>
    </row>
    <row r="450" spans="1:5">
      <c r="A450" s="74">
        <v>42478</v>
      </c>
      <c r="B450" t="s">
        <v>650</v>
      </c>
      <c r="C450" t="s">
        <v>5956</v>
      </c>
      <c r="D450" s="73">
        <v>59.39</v>
      </c>
      <c r="E450">
        <v>6</v>
      </c>
    </row>
    <row r="451" spans="1:5">
      <c r="A451" s="74">
        <v>42478</v>
      </c>
      <c r="B451" t="s">
        <v>5962</v>
      </c>
      <c r="C451" t="s">
        <v>5958</v>
      </c>
      <c r="D451" s="73">
        <v>24.96</v>
      </c>
      <c r="E451">
        <v>3</v>
      </c>
    </row>
    <row r="452" spans="1:5">
      <c r="A452" s="74">
        <v>42478</v>
      </c>
      <c r="B452" t="s">
        <v>650</v>
      </c>
      <c r="C452" t="s">
        <v>5961</v>
      </c>
      <c r="D452" s="73">
        <v>84.99</v>
      </c>
      <c r="E452">
        <v>6</v>
      </c>
    </row>
    <row r="453" spans="1:5">
      <c r="A453" s="74">
        <v>42478</v>
      </c>
      <c r="B453" t="s">
        <v>653</v>
      </c>
      <c r="C453" t="s">
        <v>5960</v>
      </c>
      <c r="D453" s="73">
        <v>123.45</v>
      </c>
      <c r="E453">
        <v>3</v>
      </c>
    </row>
    <row r="454" spans="1:5">
      <c r="A454" s="74">
        <v>42478</v>
      </c>
      <c r="B454" t="s">
        <v>659</v>
      </c>
      <c r="C454" t="s">
        <v>5960</v>
      </c>
      <c r="D454" s="73">
        <v>123.45</v>
      </c>
      <c r="E454">
        <v>1</v>
      </c>
    </row>
    <row r="455" spans="1:5">
      <c r="A455" s="74">
        <v>42479</v>
      </c>
      <c r="B455" t="s">
        <v>653</v>
      </c>
      <c r="C455" t="s">
        <v>5961</v>
      </c>
      <c r="D455" s="73">
        <v>84.99</v>
      </c>
      <c r="E455">
        <v>7</v>
      </c>
    </row>
    <row r="456" spans="1:5">
      <c r="A456" s="74">
        <v>42479</v>
      </c>
      <c r="B456" t="s">
        <v>5962</v>
      </c>
      <c r="C456" t="s">
        <v>5956</v>
      </c>
      <c r="D456" s="73">
        <v>59.39</v>
      </c>
      <c r="E456">
        <v>4</v>
      </c>
    </row>
    <row r="457" spans="1:5">
      <c r="A457" s="74">
        <v>42479</v>
      </c>
      <c r="B457" t="s">
        <v>650</v>
      </c>
      <c r="C457" t="s">
        <v>5956</v>
      </c>
      <c r="D457" s="73">
        <v>59.39</v>
      </c>
      <c r="E457">
        <v>7</v>
      </c>
    </row>
    <row r="458" spans="1:5">
      <c r="A458" s="74">
        <v>42479</v>
      </c>
      <c r="B458" t="s">
        <v>650</v>
      </c>
      <c r="C458" t="s">
        <v>5961</v>
      </c>
      <c r="D458" s="73">
        <v>84.99</v>
      </c>
      <c r="E458">
        <v>3</v>
      </c>
    </row>
    <row r="459" spans="1:5">
      <c r="A459" s="74">
        <v>42479</v>
      </c>
      <c r="B459" t="s">
        <v>5957</v>
      </c>
      <c r="C459" t="s">
        <v>5963</v>
      </c>
      <c r="D459" s="73">
        <v>66.48</v>
      </c>
      <c r="E459">
        <v>3</v>
      </c>
    </row>
    <row r="460" spans="1:5">
      <c r="A460" s="74">
        <v>42479</v>
      </c>
      <c r="B460" t="s">
        <v>5959</v>
      </c>
      <c r="C460" t="s">
        <v>5963</v>
      </c>
      <c r="D460" s="73">
        <v>66.48</v>
      </c>
      <c r="E460">
        <v>8</v>
      </c>
    </row>
    <row r="461" spans="1:5">
      <c r="A461" s="74">
        <v>42479</v>
      </c>
      <c r="B461" t="s">
        <v>653</v>
      </c>
      <c r="C461" t="s">
        <v>5958</v>
      </c>
      <c r="D461" s="73">
        <v>24.96</v>
      </c>
      <c r="E461">
        <v>6</v>
      </c>
    </row>
    <row r="462" spans="1:5">
      <c r="A462" s="74">
        <v>42479</v>
      </c>
      <c r="B462" t="s">
        <v>5957</v>
      </c>
      <c r="C462" t="s">
        <v>5961</v>
      </c>
      <c r="D462" s="73">
        <v>84.99</v>
      </c>
      <c r="E462">
        <v>6</v>
      </c>
    </row>
    <row r="463" spans="1:5">
      <c r="A463" s="74">
        <v>42480</v>
      </c>
      <c r="B463" t="s">
        <v>653</v>
      </c>
      <c r="C463" t="s">
        <v>5956</v>
      </c>
      <c r="D463" s="73">
        <v>59.39</v>
      </c>
      <c r="E463">
        <v>3</v>
      </c>
    </row>
    <row r="464" spans="1:5">
      <c r="A464" s="74">
        <v>42480</v>
      </c>
      <c r="B464" t="s">
        <v>557</v>
      </c>
      <c r="C464" t="s">
        <v>5956</v>
      </c>
      <c r="D464" s="73">
        <v>59.39</v>
      </c>
      <c r="E464">
        <v>4</v>
      </c>
    </row>
    <row r="465" spans="1:5">
      <c r="A465" s="74">
        <v>42480</v>
      </c>
      <c r="B465" t="s">
        <v>5957</v>
      </c>
      <c r="C465" t="s">
        <v>5960</v>
      </c>
      <c r="D465" s="73">
        <v>123.45</v>
      </c>
      <c r="E465">
        <v>4</v>
      </c>
    </row>
    <row r="466" spans="1:5">
      <c r="A466" s="74">
        <v>42480</v>
      </c>
      <c r="B466" t="s">
        <v>557</v>
      </c>
      <c r="C466" t="s">
        <v>5955</v>
      </c>
      <c r="D466" s="73">
        <v>35.15</v>
      </c>
      <c r="E466">
        <v>6</v>
      </c>
    </row>
    <row r="467" spans="1:5">
      <c r="A467" s="74">
        <v>42480</v>
      </c>
      <c r="B467" t="s">
        <v>5957</v>
      </c>
      <c r="C467" t="s">
        <v>5960</v>
      </c>
      <c r="D467" s="73">
        <v>123.45</v>
      </c>
      <c r="E467">
        <v>6</v>
      </c>
    </row>
    <row r="468" spans="1:5">
      <c r="A468" s="74">
        <v>42480</v>
      </c>
      <c r="B468" t="s">
        <v>557</v>
      </c>
      <c r="C468" t="s">
        <v>5963</v>
      </c>
      <c r="D468" s="73">
        <v>66.48</v>
      </c>
      <c r="E468">
        <v>3</v>
      </c>
    </row>
    <row r="469" spans="1:5">
      <c r="A469" s="74">
        <v>42480</v>
      </c>
      <c r="B469" t="s">
        <v>5964</v>
      </c>
      <c r="C469" t="s">
        <v>5955</v>
      </c>
      <c r="D469" s="73">
        <v>35.15</v>
      </c>
      <c r="E469">
        <v>7</v>
      </c>
    </row>
    <row r="470" spans="1:5">
      <c r="A470" s="74">
        <v>42481</v>
      </c>
      <c r="B470" t="s">
        <v>5957</v>
      </c>
      <c r="C470" t="s">
        <v>5958</v>
      </c>
      <c r="D470" s="73">
        <v>24.96</v>
      </c>
      <c r="E470">
        <v>4</v>
      </c>
    </row>
    <row r="471" spans="1:5">
      <c r="A471" s="74">
        <v>42481</v>
      </c>
      <c r="B471" t="s">
        <v>5964</v>
      </c>
      <c r="C471" t="s">
        <v>5960</v>
      </c>
      <c r="D471" s="73">
        <v>123.45</v>
      </c>
      <c r="E471">
        <v>7</v>
      </c>
    </row>
    <row r="472" spans="1:5">
      <c r="A472" s="74">
        <v>42481</v>
      </c>
      <c r="B472" t="s">
        <v>5962</v>
      </c>
      <c r="C472" t="s">
        <v>5956</v>
      </c>
      <c r="D472" s="73">
        <v>59.39</v>
      </c>
      <c r="E472">
        <v>3</v>
      </c>
    </row>
    <row r="473" spans="1:5">
      <c r="A473" s="74">
        <v>42481</v>
      </c>
      <c r="B473" t="s">
        <v>653</v>
      </c>
      <c r="C473" t="s">
        <v>5963</v>
      </c>
      <c r="D473" s="73">
        <v>66.48</v>
      </c>
      <c r="E473">
        <v>3</v>
      </c>
    </row>
    <row r="474" spans="1:5">
      <c r="A474" s="74">
        <v>42481</v>
      </c>
      <c r="B474" t="s">
        <v>650</v>
      </c>
      <c r="C474" t="s">
        <v>5961</v>
      </c>
      <c r="D474" s="73">
        <v>84.99</v>
      </c>
      <c r="E474">
        <v>3</v>
      </c>
    </row>
    <row r="475" spans="1:5">
      <c r="A475" s="74">
        <v>42481</v>
      </c>
      <c r="B475" t="s">
        <v>653</v>
      </c>
      <c r="C475" t="s">
        <v>5963</v>
      </c>
      <c r="D475" s="73">
        <v>66.48</v>
      </c>
      <c r="E475">
        <v>4</v>
      </c>
    </row>
    <row r="476" spans="1:5">
      <c r="A476" s="74">
        <v>42481</v>
      </c>
      <c r="B476" t="s">
        <v>653</v>
      </c>
      <c r="C476" t="s">
        <v>5961</v>
      </c>
      <c r="D476" s="73">
        <v>84.99</v>
      </c>
      <c r="E476">
        <v>4</v>
      </c>
    </row>
    <row r="477" spans="1:5">
      <c r="A477" s="74">
        <v>42481</v>
      </c>
      <c r="B477" t="s">
        <v>5964</v>
      </c>
      <c r="C477" t="s">
        <v>5960</v>
      </c>
      <c r="D477" s="73">
        <v>123.45</v>
      </c>
      <c r="E477">
        <v>4</v>
      </c>
    </row>
    <row r="478" spans="1:5">
      <c r="A478" s="74">
        <v>42482</v>
      </c>
      <c r="B478" t="s">
        <v>5954</v>
      </c>
      <c r="C478" t="s">
        <v>5955</v>
      </c>
      <c r="D478" s="73">
        <v>35.15</v>
      </c>
      <c r="E478">
        <v>3</v>
      </c>
    </row>
    <row r="479" spans="1:5">
      <c r="A479" s="74">
        <v>42482</v>
      </c>
      <c r="B479" t="s">
        <v>5962</v>
      </c>
      <c r="C479" t="s">
        <v>5958</v>
      </c>
      <c r="D479" s="73">
        <v>24.96</v>
      </c>
      <c r="E479">
        <v>2</v>
      </c>
    </row>
    <row r="480" spans="1:5">
      <c r="A480" s="74">
        <v>42482</v>
      </c>
      <c r="B480" t="s">
        <v>5954</v>
      </c>
      <c r="C480" t="s">
        <v>5956</v>
      </c>
      <c r="D480" s="73">
        <v>59.39</v>
      </c>
      <c r="E480">
        <v>2</v>
      </c>
    </row>
    <row r="481" spans="1:5">
      <c r="A481" s="74">
        <v>42482</v>
      </c>
      <c r="B481" t="s">
        <v>5957</v>
      </c>
      <c r="C481" t="s">
        <v>5955</v>
      </c>
      <c r="D481" s="73">
        <v>35.15</v>
      </c>
      <c r="E481">
        <v>4</v>
      </c>
    </row>
    <row r="482" spans="1:5">
      <c r="A482" s="74">
        <v>42482</v>
      </c>
      <c r="B482" t="s">
        <v>5957</v>
      </c>
      <c r="C482" t="s">
        <v>5963</v>
      </c>
      <c r="D482" s="73">
        <v>66.48</v>
      </c>
      <c r="E482">
        <v>3</v>
      </c>
    </row>
    <row r="483" spans="1:5">
      <c r="A483" s="74">
        <v>42482</v>
      </c>
      <c r="B483" t="s">
        <v>5962</v>
      </c>
      <c r="C483" t="s">
        <v>5958</v>
      </c>
      <c r="D483" s="73">
        <v>24.96</v>
      </c>
      <c r="E483">
        <v>8</v>
      </c>
    </row>
    <row r="484" spans="1:5">
      <c r="A484" s="74">
        <v>42482</v>
      </c>
      <c r="B484" t="s">
        <v>557</v>
      </c>
      <c r="C484" t="s">
        <v>5958</v>
      </c>
      <c r="D484" s="73">
        <v>24.96</v>
      </c>
      <c r="E484">
        <v>3</v>
      </c>
    </row>
    <row r="485" spans="1:5">
      <c r="A485" s="74">
        <v>42482</v>
      </c>
      <c r="B485" t="s">
        <v>650</v>
      </c>
      <c r="C485" t="s">
        <v>5960</v>
      </c>
      <c r="D485" s="73">
        <v>123.45</v>
      </c>
      <c r="E485">
        <v>2</v>
      </c>
    </row>
    <row r="486" spans="1:5">
      <c r="A486" s="74">
        <v>42482</v>
      </c>
      <c r="B486" t="s">
        <v>656</v>
      </c>
      <c r="C486" t="s">
        <v>5955</v>
      </c>
      <c r="D486" s="73">
        <v>35.15</v>
      </c>
      <c r="E486">
        <v>3</v>
      </c>
    </row>
    <row r="487" spans="1:5">
      <c r="A487" s="74">
        <v>42485</v>
      </c>
      <c r="B487" t="s">
        <v>5962</v>
      </c>
      <c r="C487" t="s">
        <v>5956</v>
      </c>
      <c r="D487" s="73">
        <v>59.39</v>
      </c>
      <c r="E487">
        <v>9</v>
      </c>
    </row>
    <row r="488" spans="1:5">
      <c r="A488" s="74">
        <v>42485</v>
      </c>
      <c r="B488" t="s">
        <v>5959</v>
      </c>
      <c r="C488" t="s">
        <v>5956</v>
      </c>
      <c r="D488" s="73">
        <v>59.39</v>
      </c>
      <c r="E488">
        <v>7</v>
      </c>
    </row>
    <row r="489" spans="1:5">
      <c r="A489" s="74">
        <v>42485</v>
      </c>
      <c r="B489" t="s">
        <v>5959</v>
      </c>
      <c r="C489" t="s">
        <v>5960</v>
      </c>
      <c r="D489" s="73">
        <v>123.45</v>
      </c>
      <c r="E489">
        <v>3</v>
      </c>
    </row>
    <row r="490" spans="1:5">
      <c r="A490" s="74">
        <v>42485</v>
      </c>
      <c r="B490" t="s">
        <v>5959</v>
      </c>
      <c r="C490" t="s">
        <v>5955</v>
      </c>
      <c r="D490" s="73">
        <v>35.15</v>
      </c>
      <c r="E490">
        <v>2</v>
      </c>
    </row>
    <row r="491" spans="1:5">
      <c r="A491" s="74">
        <v>42485</v>
      </c>
      <c r="B491" t="s">
        <v>5954</v>
      </c>
      <c r="C491" t="s">
        <v>5960</v>
      </c>
      <c r="D491" s="73">
        <v>123.45</v>
      </c>
      <c r="E491">
        <v>7</v>
      </c>
    </row>
    <row r="492" spans="1:5">
      <c r="A492" s="74">
        <v>42485</v>
      </c>
      <c r="B492" t="s">
        <v>5957</v>
      </c>
      <c r="C492" t="s">
        <v>5963</v>
      </c>
      <c r="D492" s="73">
        <v>66.48</v>
      </c>
      <c r="E492">
        <v>2</v>
      </c>
    </row>
    <row r="493" spans="1:5">
      <c r="A493" s="74">
        <v>42485</v>
      </c>
      <c r="B493" t="s">
        <v>656</v>
      </c>
      <c r="C493" t="s">
        <v>5956</v>
      </c>
      <c r="D493" s="73">
        <v>59.39</v>
      </c>
      <c r="E493">
        <v>4</v>
      </c>
    </row>
    <row r="494" spans="1:5">
      <c r="A494" s="74">
        <v>42485</v>
      </c>
      <c r="B494" t="s">
        <v>5962</v>
      </c>
      <c r="C494" t="s">
        <v>5956</v>
      </c>
      <c r="D494" s="73">
        <v>59.39</v>
      </c>
      <c r="E494">
        <v>7</v>
      </c>
    </row>
    <row r="495" spans="1:5">
      <c r="A495" s="74">
        <v>42486</v>
      </c>
      <c r="B495" t="s">
        <v>5957</v>
      </c>
      <c r="C495" t="s">
        <v>5963</v>
      </c>
      <c r="D495" s="73">
        <v>66.48</v>
      </c>
      <c r="E495">
        <v>2</v>
      </c>
    </row>
    <row r="496" spans="1:5">
      <c r="A496" s="74">
        <v>42486</v>
      </c>
      <c r="B496" t="s">
        <v>650</v>
      </c>
      <c r="C496" t="s">
        <v>5955</v>
      </c>
      <c r="D496" s="73">
        <v>35.15</v>
      </c>
      <c r="E496">
        <v>5</v>
      </c>
    </row>
    <row r="497" spans="1:5">
      <c r="A497" s="74">
        <v>42486</v>
      </c>
      <c r="B497" t="s">
        <v>650</v>
      </c>
      <c r="C497" t="s">
        <v>5960</v>
      </c>
      <c r="D497" s="73">
        <v>123.45</v>
      </c>
      <c r="E497">
        <v>1</v>
      </c>
    </row>
    <row r="498" spans="1:5">
      <c r="A498" s="74">
        <v>42486</v>
      </c>
      <c r="B498" t="s">
        <v>5954</v>
      </c>
      <c r="C498" t="s">
        <v>5955</v>
      </c>
      <c r="D498" s="73">
        <v>35.15</v>
      </c>
      <c r="E498">
        <v>3</v>
      </c>
    </row>
    <row r="499" spans="1:5">
      <c r="A499" s="74">
        <v>42486</v>
      </c>
      <c r="B499" t="s">
        <v>557</v>
      </c>
      <c r="C499" t="s">
        <v>5961</v>
      </c>
      <c r="D499" s="73">
        <v>84.99</v>
      </c>
      <c r="E499">
        <v>6</v>
      </c>
    </row>
    <row r="500" spans="1:5">
      <c r="A500" s="74">
        <v>42486</v>
      </c>
      <c r="B500" t="s">
        <v>5954</v>
      </c>
      <c r="C500" t="s">
        <v>5955</v>
      </c>
      <c r="D500" s="73">
        <v>35.15</v>
      </c>
      <c r="E500">
        <v>5</v>
      </c>
    </row>
    <row r="501" spans="1:5">
      <c r="A501" s="74">
        <v>42488</v>
      </c>
      <c r="B501" t="s">
        <v>5954</v>
      </c>
      <c r="C501" t="s">
        <v>5958</v>
      </c>
      <c r="D501" s="73">
        <v>24.96</v>
      </c>
      <c r="E501">
        <v>5</v>
      </c>
    </row>
    <row r="502" spans="1:5">
      <c r="A502" s="74">
        <v>42488</v>
      </c>
      <c r="B502" t="s">
        <v>656</v>
      </c>
      <c r="C502" t="s">
        <v>5958</v>
      </c>
      <c r="D502" s="73">
        <v>24.96</v>
      </c>
      <c r="E502">
        <v>3</v>
      </c>
    </row>
    <row r="503" spans="1:5">
      <c r="A503" s="74">
        <v>42488</v>
      </c>
      <c r="B503" t="s">
        <v>5954</v>
      </c>
      <c r="C503" t="s">
        <v>5958</v>
      </c>
      <c r="D503" s="73">
        <v>24.96</v>
      </c>
      <c r="E503">
        <v>4</v>
      </c>
    </row>
    <row r="504" spans="1:5">
      <c r="A504" s="74">
        <v>42488</v>
      </c>
      <c r="B504" t="s">
        <v>653</v>
      </c>
      <c r="C504" t="s">
        <v>5958</v>
      </c>
      <c r="D504" s="73">
        <v>24.96</v>
      </c>
      <c r="E504">
        <v>2</v>
      </c>
    </row>
    <row r="505" spans="1:5">
      <c r="A505" s="74">
        <v>42489</v>
      </c>
      <c r="B505" t="s">
        <v>650</v>
      </c>
      <c r="C505" t="s">
        <v>5961</v>
      </c>
      <c r="D505" s="73">
        <v>84.99</v>
      </c>
      <c r="E505">
        <v>4</v>
      </c>
    </row>
    <row r="506" spans="1:5">
      <c r="A506" s="74">
        <v>42489</v>
      </c>
      <c r="B506" t="s">
        <v>650</v>
      </c>
      <c r="C506" t="s">
        <v>5960</v>
      </c>
      <c r="D506" s="73">
        <v>123.45</v>
      </c>
      <c r="E506">
        <v>2</v>
      </c>
    </row>
    <row r="507" spans="1:5">
      <c r="A507" s="74">
        <v>42489</v>
      </c>
      <c r="B507" t="s">
        <v>5962</v>
      </c>
      <c r="C507" t="s">
        <v>5963</v>
      </c>
      <c r="D507" s="73">
        <v>66.48</v>
      </c>
      <c r="E507">
        <v>5</v>
      </c>
    </row>
    <row r="508" spans="1:5">
      <c r="A508" s="74">
        <v>42489</v>
      </c>
      <c r="B508" t="s">
        <v>659</v>
      </c>
      <c r="C508" t="s">
        <v>5961</v>
      </c>
      <c r="D508" s="73">
        <v>84.99</v>
      </c>
      <c r="E508">
        <v>2</v>
      </c>
    </row>
    <row r="509" spans="1:5">
      <c r="A509" s="74">
        <v>42489</v>
      </c>
      <c r="B509" t="s">
        <v>659</v>
      </c>
      <c r="C509" t="s">
        <v>5960</v>
      </c>
      <c r="D509" s="73">
        <v>123.45</v>
      </c>
      <c r="E509">
        <v>5</v>
      </c>
    </row>
    <row r="510" spans="1:5">
      <c r="A510" s="74">
        <v>42489</v>
      </c>
      <c r="B510" t="s">
        <v>5959</v>
      </c>
      <c r="C510" t="s">
        <v>5960</v>
      </c>
      <c r="D510" s="73">
        <v>123.45</v>
      </c>
      <c r="E510">
        <v>3</v>
      </c>
    </row>
    <row r="511" spans="1:5">
      <c r="A511" s="74">
        <v>42489</v>
      </c>
      <c r="B511" t="s">
        <v>5957</v>
      </c>
      <c r="C511" t="s">
        <v>5956</v>
      </c>
      <c r="D511" s="73">
        <v>59.39</v>
      </c>
      <c r="E511">
        <v>4</v>
      </c>
    </row>
    <row r="512" spans="1:5">
      <c r="A512" s="74">
        <v>42489</v>
      </c>
      <c r="B512" t="s">
        <v>5957</v>
      </c>
      <c r="C512" t="s">
        <v>5958</v>
      </c>
      <c r="D512" s="73">
        <v>24.96</v>
      </c>
      <c r="E512">
        <v>3</v>
      </c>
    </row>
    <row r="513" spans="1:5">
      <c r="A513" s="74">
        <v>42489</v>
      </c>
      <c r="B513" t="s">
        <v>5957</v>
      </c>
      <c r="C513" t="s">
        <v>5960</v>
      </c>
      <c r="D513" s="73">
        <v>123.45</v>
      </c>
      <c r="E513">
        <v>4</v>
      </c>
    </row>
    <row r="514" spans="1:5">
      <c r="A514" s="74">
        <v>42489</v>
      </c>
      <c r="B514" t="s">
        <v>5954</v>
      </c>
      <c r="C514" t="s">
        <v>5956</v>
      </c>
      <c r="D514" s="73">
        <v>59.39</v>
      </c>
      <c r="E514">
        <v>2</v>
      </c>
    </row>
    <row r="515" spans="1:5">
      <c r="A515" s="74">
        <v>42493</v>
      </c>
      <c r="B515" t="s">
        <v>5954</v>
      </c>
      <c r="C515" t="s">
        <v>5958</v>
      </c>
      <c r="D515" s="73">
        <v>24.96</v>
      </c>
      <c r="E515">
        <v>1</v>
      </c>
    </row>
    <row r="516" spans="1:5">
      <c r="A516" s="74">
        <v>42493</v>
      </c>
      <c r="B516" t="s">
        <v>5962</v>
      </c>
      <c r="C516" t="s">
        <v>5956</v>
      </c>
      <c r="D516" s="73">
        <v>59.39</v>
      </c>
      <c r="E516">
        <v>3</v>
      </c>
    </row>
    <row r="517" spans="1:5">
      <c r="A517" s="74">
        <v>42493</v>
      </c>
      <c r="B517" t="s">
        <v>5962</v>
      </c>
      <c r="C517" t="s">
        <v>5963</v>
      </c>
      <c r="D517" s="73">
        <v>66.48</v>
      </c>
      <c r="E517">
        <v>3</v>
      </c>
    </row>
    <row r="518" spans="1:5">
      <c r="A518" s="74">
        <v>42493</v>
      </c>
      <c r="B518" t="s">
        <v>656</v>
      </c>
      <c r="C518" t="s">
        <v>5956</v>
      </c>
      <c r="D518" s="73">
        <v>59.39</v>
      </c>
      <c r="E518">
        <v>3</v>
      </c>
    </row>
    <row r="519" spans="1:5">
      <c r="A519" s="74">
        <v>42493</v>
      </c>
      <c r="B519" t="s">
        <v>5964</v>
      </c>
      <c r="C519" t="s">
        <v>5956</v>
      </c>
      <c r="D519" s="73">
        <v>59.39</v>
      </c>
      <c r="E519">
        <v>5</v>
      </c>
    </row>
    <row r="520" spans="1:5">
      <c r="A520" s="74">
        <v>42493</v>
      </c>
      <c r="B520" t="s">
        <v>5964</v>
      </c>
      <c r="C520" t="s">
        <v>5961</v>
      </c>
      <c r="D520" s="73">
        <v>84.99</v>
      </c>
      <c r="E520">
        <v>6</v>
      </c>
    </row>
    <row r="521" spans="1:5">
      <c r="A521" s="74">
        <v>42493</v>
      </c>
      <c r="B521" t="s">
        <v>656</v>
      </c>
      <c r="C521" t="s">
        <v>5961</v>
      </c>
      <c r="D521" s="73">
        <v>84.99</v>
      </c>
      <c r="E521">
        <v>3</v>
      </c>
    </row>
    <row r="522" spans="1:5">
      <c r="A522" s="74">
        <v>42494</v>
      </c>
      <c r="B522" t="s">
        <v>5954</v>
      </c>
      <c r="C522" t="s">
        <v>5963</v>
      </c>
      <c r="D522" s="73">
        <v>66.48</v>
      </c>
      <c r="E522">
        <v>4</v>
      </c>
    </row>
    <row r="523" spans="1:5">
      <c r="A523" s="74">
        <v>42494</v>
      </c>
      <c r="B523" t="s">
        <v>5954</v>
      </c>
      <c r="C523" t="s">
        <v>5961</v>
      </c>
      <c r="D523" s="73">
        <v>84.99</v>
      </c>
      <c r="E523">
        <v>5</v>
      </c>
    </row>
    <row r="524" spans="1:5">
      <c r="A524" s="74">
        <v>42494</v>
      </c>
      <c r="B524" t="s">
        <v>5957</v>
      </c>
      <c r="C524" t="s">
        <v>5956</v>
      </c>
      <c r="D524" s="73">
        <v>59.39</v>
      </c>
      <c r="E524">
        <v>4</v>
      </c>
    </row>
    <row r="525" spans="1:5">
      <c r="A525" s="74">
        <v>42494</v>
      </c>
      <c r="B525" t="s">
        <v>650</v>
      </c>
      <c r="C525" t="s">
        <v>5963</v>
      </c>
      <c r="D525" s="73">
        <v>66.48</v>
      </c>
      <c r="E525">
        <v>4</v>
      </c>
    </row>
    <row r="526" spans="1:5">
      <c r="A526" s="74">
        <v>42494</v>
      </c>
      <c r="B526" t="s">
        <v>5959</v>
      </c>
      <c r="C526" t="s">
        <v>5955</v>
      </c>
      <c r="D526" s="73">
        <v>35.15</v>
      </c>
      <c r="E526">
        <v>5</v>
      </c>
    </row>
    <row r="527" spans="1:5">
      <c r="A527" s="74">
        <v>42494</v>
      </c>
      <c r="B527" t="s">
        <v>653</v>
      </c>
      <c r="C527" t="s">
        <v>5961</v>
      </c>
      <c r="D527" s="73">
        <v>84.99</v>
      </c>
      <c r="E527">
        <v>2</v>
      </c>
    </row>
    <row r="528" spans="1:5">
      <c r="A528" s="74">
        <v>42495</v>
      </c>
      <c r="B528" t="s">
        <v>5959</v>
      </c>
      <c r="C528" t="s">
        <v>5955</v>
      </c>
      <c r="D528" s="73">
        <v>35.15</v>
      </c>
      <c r="E528">
        <v>3</v>
      </c>
    </row>
    <row r="529" spans="1:5">
      <c r="A529" s="74">
        <v>42495</v>
      </c>
      <c r="B529" t="s">
        <v>5954</v>
      </c>
      <c r="C529" t="s">
        <v>5960</v>
      </c>
      <c r="D529" s="73">
        <v>123.45</v>
      </c>
      <c r="E529">
        <v>6</v>
      </c>
    </row>
    <row r="530" spans="1:5">
      <c r="A530" s="74">
        <v>42495</v>
      </c>
      <c r="B530" t="s">
        <v>656</v>
      </c>
      <c r="C530" t="s">
        <v>5955</v>
      </c>
      <c r="D530" s="73">
        <v>35.15</v>
      </c>
      <c r="E530">
        <v>3</v>
      </c>
    </row>
    <row r="531" spans="1:5">
      <c r="A531" s="74">
        <v>42495</v>
      </c>
      <c r="B531" t="s">
        <v>557</v>
      </c>
      <c r="C531" t="s">
        <v>5955</v>
      </c>
      <c r="D531" s="73">
        <v>35.15</v>
      </c>
      <c r="E531">
        <v>3</v>
      </c>
    </row>
    <row r="532" spans="1:5">
      <c r="A532" s="74">
        <v>42495</v>
      </c>
      <c r="B532" t="s">
        <v>659</v>
      </c>
      <c r="C532" t="s">
        <v>5960</v>
      </c>
      <c r="D532" s="73">
        <v>123.45</v>
      </c>
      <c r="E532">
        <v>3</v>
      </c>
    </row>
    <row r="533" spans="1:5">
      <c r="A533" s="74">
        <v>42495</v>
      </c>
      <c r="B533" t="s">
        <v>5964</v>
      </c>
      <c r="C533" t="s">
        <v>5960</v>
      </c>
      <c r="D533" s="73">
        <v>123.45</v>
      </c>
      <c r="E533">
        <v>3</v>
      </c>
    </row>
    <row r="534" spans="1:5">
      <c r="A534" s="74">
        <v>42495</v>
      </c>
      <c r="B534" t="s">
        <v>557</v>
      </c>
      <c r="C534" t="s">
        <v>5956</v>
      </c>
      <c r="D534" s="73">
        <v>59.39</v>
      </c>
      <c r="E534">
        <v>4</v>
      </c>
    </row>
    <row r="535" spans="1:5">
      <c r="A535" s="74">
        <v>42495</v>
      </c>
      <c r="B535" t="s">
        <v>5959</v>
      </c>
      <c r="C535" t="s">
        <v>5956</v>
      </c>
      <c r="D535" s="73">
        <v>59.39</v>
      </c>
      <c r="E535">
        <v>5</v>
      </c>
    </row>
    <row r="536" spans="1:5">
      <c r="A536" s="74">
        <v>42495</v>
      </c>
      <c r="B536" t="s">
        <v>5957</v>
      </c>
      <c r="C536" t="s">
        <v>5961</v>
      </c>
      <c r="D536" s="73">
        <v>84.99</v>
      </c>
      <c r="E536">
        <v>5</v>
      </c>
    </row>
    <row r="537" spans="1:5">
      <c r="A537" s="74">
        <v>42495</v>
      </c>
      <c r="B537" t="s">
        <v>5957</v>
      </c>
      <c r="C537" t="s">
        <v>5956</v>
      </c>
      <c r="D537" s="73">
        <v>59.39</v>
      </c>
      <c r="E537">
        <v>2</v>
      </c>
    </row>
    <row r="538" spans="1:5">
      <c r="A538" s="74">
        <v>42495</v>
      </c>
      <c r="B538" t="s">
        <v>656</v>
      </c>
      <c r="C538" t="s">
        <v>5955</v>
      </c>
      <c r="D538" s="73">
        <v>35.15</v>
      </c>
      <c r="E538">
        <v>6</v>
      </c>
    </row>
    <row r="539" spans="1:5">
      <c r="A539" s="74">
        <v>42496</v>
      </c>
      <c r="B539" t="s">
        <v>5959</v>
      </c>
      <c r="C539" t="s">
        <v>5961</v>
      </c>
      <c r="D539" s="73">
        <v>84.99</v>
      </c>
      <c r="E539">
        <v>6</v>
      </c>
    </row>
    <row r="540" spans="1:5">
      <c r="A540" s="74">
        <v>42496</v>
      </c>
      <c r="B540" t="s">
        <v>5962</v>
      </c>
      <c r="C540" t="s">
        <v>5955</v>
      </c>
      <c r="D540" s="73">
        <v>35.15</v>
      </c>
      <c r="E540">
        <v>4</v>
      </c>
    </row>
    <row r="541" spans="1:5">
      <c r="A541" s="74">
        <v>42496</v>
      </c>
      <c r="B541" t="s">
        <v>650</v>
      </c>
      <c r="C541" t="s">
        <v>5956</v>
      </c>
      <c r="D541" s="73">
        <v>59.39</v>
      </c>
      <c r="E541">
        <v>4</v>
      </c>
    </row>
    <row r="542" spans="1:5">
      <c r="A542" s="74">
        <v>42496</v>
      </c>
      <c r="B542" t="s">
        <v>653</v>
      </c>
      <c r="C542" t="s">
        <v>5961</v>
      </c>
      <c r="D542" s="73">
        <v>84.99</v>
      </c>
      <c r="E542">
        <v>3</v>
      </c>
    </row>
    <row r="543" spans="1:5">
      <c r="A543" s="74">
        <v>42499</v>
      </c>
      <c r="B543" t="s">
        <v>659</v>
      </c>
      <c r="C543" t="s">
        <v>5955</v>
      </c>
      <c r="D543" s="73">
        <v>35.15</v>
      </c>
      <c r="E543">
        <v>3</v>
      </c>
    </row>
    <row r="544" spans="1:5">
      <c r="A544" s="74">
        <v>42499</v>
      </c>
      <c r="B544" t="s">
        <v>5964</v>
      </c>
      <c r="C544" t="s">
        <v>5956</v>
      </c>
      <c r="D544" s="73">
        <v>59.39</v>
      </c>
      <c r="E544">
        <v>3</v>
      </c>
    </row>
    <row r="545" spans="1:5">
      <c r="A545" s="74">
        <v>42499</v>
      </c>
      <c r="B545" t="s">
        <v>659</v>
      </c>
      <c r="C545" t="s">
        <v>5960</v>
      </c>
      <c r="D545" s="73">
        <v>123.45</v>
      </c>
      <c r="E545">
        <v>4</v>
      </c>
    </row>
    <row r="546" spans="1:5">
      <c r="A546" s="74">
        <v>42500</v>
      </c>
      <c r="B546" t="s">
        <v>656</v>
      </c>
      <c r="C546" t="s">
        <v>5958</v>
      </c>
      <c r="D546" s="73">
        <v>24.96</v>
      </c>
      <c r="E546">
        <v>4</v>
      </c>
    </row>
    <row r="547" spans="1:5">
      <c r="A547" s="74">
        <v>42500</v>
      </c>
      <c r="B547" t="s">
        <v>5964</v>
      </c>
      <c r="C547" t="s">
        <v>5961</v>
      </c>
      <c r="D547" s="73">
        <v>84.99</v>
      </c>
      <c r="E547">
        <v>4</v>
      </c>
    </row>
    <row r="548" spans="1:5">
      <c r="A548" s="74">
        <v>42500</v>
      </c>
      <c r="B548" t="s">
        <v>650</v>
      </c>
      <c r="C548" t="s">
        <v>5961</v>
      </c>
      <c r="D548" s="73">
        <v>84.99</v>
      </c>
      <c r="E548">
        <v>4</v>
      </c>
    </row>
    <row r="549" spans="1:5">
      <c r="A549" s="74">
        <v>42500</v>
      </c>
      <c r="B549" t="s">
        <v>653</v>
      </c>
      <c r="C549" t="s">
        <v>5961</v>
      </c>
      <c r="D549" s="73">
        <v>84.99</v>
      </c>
      <c r="E549">
        <v>3</v>
      </c>
    </row>
    <row r="550" spans="1:5">
      <c r="A550" s="74">
        <v>42500</v>
      </c>
      <c r="B550" t="s">
        <v>650</v>
      </c>
      <c r="C550" t="s">
        <v>5955</v>
      </c>
      <c r="D550" s="73">
        <v>35.15</v>
      </c>
      <c r="E550">
        <v>5</v>
      </c>
    </row>
    <row r="551" spans="1:5">
      <c r="A551" s="74">
        <v>42500</v>
      </c>
      <c r="B551" t="s">
        <v>5964</v>
      </c>
      <c r="C551" t="s">
        <v>5963</v>
      </c>
      <c r="D551" s="73">
        <v>66.48</v>
      </c>
      <c r="E551">
        <v>4</v>
      </c>
    </row>
    <row r="552" spans="1:5">
      <c r="A552" s="74">
        <v>42500</v>
      </c>
      <c r="B552" t="s">
        <v>5957</v>
      </c>
      <c r="C552" t="s">
        <v>5960</v>
      </c>
      <c r="D552" s="73">
        <v>123.45</v>
      </c>
      <c r="E552">
        <v>4</v>
      </c>
    </row>
    <row r="553" spans="1:5">
      <c r="A553" s="74">
        <v>42500</v>
      </c>
      <c r="B553" t="s">
        <v>659</v>
      </c>
      <c r="C553" t="s">
        <v>5963</v>
      </c>
      <c r="D553" s="73">
        <v>66.48</v>
      </c>
      <c r="E553">
        <v>4</v>
      </c>
    </row>
    <row r="554" spans="1:5">
      <c r="A554" s="74">
        <v>42500</v>
      </c>
      <c r="B554" t="s">
        <v>659</v>
      </c>
      <c r="C554" t="s">
        <v>5961</v>
      </c>
      <c r="D554" s="73">
        <v>84.99</v>
      </c>
      <c r="E554">
        <v>2</v>
      </c>
    </row>
    <row r="555" spans="1:5">
      <c r="A555" s="74">
        <v>42501</v>
      </c>
      <c r="B555" t="s">
        <v>5964</v>
      </c>
      <c r="C555" t="s">
        <v>5958</v>
      </c>
      <c r="D555" s="73">
        <v>24.96</v>
      </c>
      <c r="E555">
        <v>5</v>
      </c>
    </row>
    <row r="556" spans="1:5">
      <c r="A556" s="74">
        <v>42501</v>
      </c>
      <c r="B556" t="s">
        <v>557</v>
      </c>
      <c r="C556" t="s">
        <v>5955</v>
      </c>
      <c r="D556" s="73">
        <v>35.15</v>
      </c>
      <c r="E556">
        <v>5</v>
      </c>
    </row>
    <row r="557" spans="1:5">
      <c r="A557" s="74">
        <v>42501</v>
      </c>
      <c r="B557" t="s">
        <v>5962</v>
      </c>
      <c r="C557" t="s">
        <v>5963</v>
      </c>
      <c r="D557" s="73">
        <v>66.48</v>
      </c>
      <c r="E557">
        <v>3</v>
      </c>
    </row>
    <row r="558" spans="1:5">
      <c r="A558" s="74">
        <v>42501</v>
      </c>
      <c r="B558" t="s">
        <v>653</v>
      </c>
      <c r="C558" t="s">
        <v>5963</v>
      </c>
      <c r="D558" s="73">
        <v>66.48</v>
      </c>
      <c r="E558">
        <v>5</v>
      </c>
    </row>
    <row r="559" spans="1:5">
      <c r="A559" s="74">
        <v>42501</v>
      </c>
      <c r="B559" t="s">
        <v>656</v>
      </c>
      <c r="C559" t="s">
        <v>5958</v>
      </c>
      <c r="D559" s="73">
        <v>24.96</v>
      </c>
      <c r="E559">
        <v>5</v>
      </c>
    </row>
    <row r="560" spans="1:5">
      <c r="A560" s="74">
        <v>42501</v>
      </c>
      <c r="B560" t="s">
        <v>5954</v>
      </c>
      <c r="C560" t="s">
        <v>5961</v>
      </c>
      <c r="D560" s="73">
        <v>84.99</v>
      </c>
      <c r="E560">
        <v>3</v>
      </c>
    </row>
    <row r="561" spans="1:5">
      <c r="A561" s="74">
        <v>42501</v>
      </c>
      <c r="B561" t="s">
        <v>650</v>
      </c>
      <c r="C561" t="s">
        <v>5963</v>
      </c>
      <c r="D561" s="73">
        <v>66.48</v>
      </c>
      <c r="E561">
        <v>5</v>
      </c>
    </row>
    <row r="562" spans="1:5">
      <c r="A562" s="74">
        <v>42502</v>
      </c>
      <c r="B562" t="s">
        <v>5959</v>
      </c>
      <c r="C562" t="s">
        <v>5958</v>
      </c>
      <c r="D562" s="73">
        <v>24.96</v>
      </c>
      <c r="E562">
        <v>2</v>
      </c>
    </row>
    <row r="563" spans="1:5">
      <c r="A563" s="74">
        <v>42502</v>
      </c>
      <c r="B563" t="s">
        <v>650</v>
      </c>
      <c r="C563" t="s">
        <v>5958</v>
      </c>
      <c r="D563" s="73">
        <v>24.96</v>
      </c>
      <c r="E563">
        <v>4</v>
      </c>
    </row>
    <row r="564" spans="1:5">
      <c r="A564" s="74">
        <v>42502</v>
      </c>
      <c r="B564" t="s">
        <v>5957</v>
      </c>
      <c r="C564" t="s">
        <v>5963</v>
      </c>
      <c r="D564" s="73">
        <v>66.48</v>
      </c>
      <c r="E564">
        <v>2</v>
      </c>
    </row>
    <row r="565" spans="1:5">
      <c r="A565" s="74">
        <v>42502</v>
      </c>
      <c r="B565" t="s">
        <v>653</v>
      </c>
      <c r="C565" t="s">
        <v>5961</v>
      </c>
      <c r="D565" s="73">
        <v>84.99</v>
      </c>
      <c r="E565">
        <v>3</v>
      </c>
    </row>
    <row r="566" spans="1:5">
      <c r="A566" s="74">
        <v>42502</v>
      </c>
      <c r="B566" t="s">
        <v>5957</v>
      </c>
      <c r="C566" t="s">
        <v>5960</v>
      </c>
      <c r="D566" s="73">
        <v>123.45</v>
      </c>
      <c r="E566">
        <v>3</v>
      </c>
    </row>
    <row r="567" spans="1:5">
      <c r="A567" s="74">
        <v>42502</v>
      </c>
      <c r="B567" t="s">
        <v>5957</v>
      </c>
      <c r="C567" t="s">
        <v>5956</v>
      </c>
      <c r="D567" s="73">
        <v>59.39</v>
      </c>
      <c r="E567">
        <v>4</v>
      </c>
    </row>
    <row r="568" spans="1:5">
      <c r="A568" s="74">
        <v>42502</v>
      </c>
      <c r="B568" t="s">
        <v>5959</v>
      </c>
      <c r="C568" t="s">
        <v>5956</v>
      </c>
      <c r="D568" s="73">
        <v>59.39</v>
      </c>
      <c r="E568">
        <v>3</v>
      </c>
    </row>
    <row r="569" spans="1:5">
      <c r="A569" s="74">
        <v>42502</v>
      </c>
      <c r="B569" t="s">
        <v>5957</v>
      </c>
      <c r="C569" t="s">
        <v>5961</v>
      </c>
      <c r="D569" s="73">
        <v>84.99</v>
      </c>
      <c r="E569">
        <v>4</v>
      </c>
    </row>
    <row r="570" spans="1:5">
      <c r="A570" s="74">
        <v>42502</v>
      </c>
      <c r="B570" t="s">
        <v>5962</v>
      </c>
      <c r="C570" t="s">
        <v>5963</v>
      </c>
      <c r="D570" s="73">
        <v>66.48</v>
      </c>
      <c r="E570">
        <v>1</v>
      </c>
    </row>
    <row r="571" spans="1:5">
      <c r="A571" s="74">
        <v>42502</v>
      </c>
      <c r="B571" t="s">
        <v>557</v>
      </c>
      <c r="C571" t="s">
        <v>5960</v>
      </c>
      <c r="D571" s="73">
        <v>123.45</v>
      </c>
      <c r="E571">
        <v>2</v>
      </c>
    </row>
    <row r="572" spans="1:5">
      <c r="A572" s="74">
        <v>42502</v>
      </c>
      <c r="B572" t="s">
        <v>5964</v>
      </c>
      <c r="C572" t="s">
        <v>5955</v>
      </c>
      <c r="D572" s="73">
        <v>35.15</v>
      </c>
      <c r="E572">
        <v>9</v>
      </c>
    </row>
    <row r="573" spans="1:5">
      <c r="A573" s="74">
        <v>42503</v>
      </c>
      <c r="B573" t="s">
        <v>5959</v>
      </c>
      <c r="C573" t="s">
        <v>5963</v>
      </c>
      <c r="D573" s="73">
        <v>66.48</v>
      </c>
      <c r="E573">
        <v>4</v>
      </c>
    </row>
    <row r="574" spans="1:5">
      <c r="A574" s="74">
        <v>42503</v>
      </c>
      <c r="B574" t="s">
        <v>557</v>
      </c>
      <c r="C574" t="s">
        <v>5960</v>
      </c>
      <c r="D574" s="73">
        <v>123.45</v>
      </c>
      <c r="E574">
        <v>7</v>
      </c>
    </row>
    <row r="575" spans="1:5">
      <c r="A575" s="74">
        <v>42503</v>
      </c>
      <c r="B575" t="s">
        <v>659</v>
      </c>
      <c r="C575" t="s">
        <v>5963</v>
      </c>
      <c r="D575" s="73">
        <v>66.48</v>
      </c>
      <c r="E575">
        <v>5</v>
      </c>
    </row>
    <row r="576" spans="1:5">
      <c r="A576" s="74">
        <v>42503</v>
      </c>
      <c r="B576" t="s">
        <v>659</v>
      </c>
      <c r="C576" t="s">
        <v>5961</v>
      </c>
      <c r="D576" s="73">
        <v>84.99</v>
      </c>
      <c r="E576">
        <v>5</v>
      </c>
    </row>
    <row r="577" spans="1:5">
      <c r="A577" s="74">
        <v>42503</v>
      </c>
      <c r="B577" t="s">
        <v>659</v>
      </c>
      <c r="C577" t="s">
        <v>5956</v>
      </c>
      <c r="D577" s="73">
        <v>59.39</v>
      </c>
      <c r="E577">
        <v>4</v>
      </c>
    </row>
    <row r="578" spans="1:5">
      <c r="A578" s="74">
        <v>42503</v>
      </c>
      <c r="B578" t="s">
        <v>656</v>
      </c>
      <c r="C578" t="s">
        <v>5963</v>
      </c>
      <c r="D578" s="73">
        <v>66.48</v>
      </c>
      <c r="E578">
        <v>4</v>
      </c>
    </row>
    <row r="579" spans="1:5">
      <c r="A579" s="74">
        <v>42503</v>
      </c>
      <c r="B579" t="s">
        <v>5962</v>
      </c>
      <c r="C579" t="s">
        <v>5963</v>
      </c>
      <c r="D579" s="73">
        <v>66.48</v>
      </c>
      <c r="E579">
        <v>8</v>
      </c>
    </row>
    <row r="580" spans="1:5">
      <c r="A580" s="74">
        <v>42503</v>
      </c>
      <c r="B580" t="s">
        <v>5959</v>
      </c>
      <c r="C580" t="s">
        <v>5960</v>
      </c>
      <c r="D580" s="73">
        <v>123.45</v>
      </c>
      <c r="E580">
        <v>3</v>
      </c>
    </row>
    <row r="581" spans="1:5">
      <c r="A581" s="74">
        <v>42506</v>
      </c>
      <c r="B581" t="s">
        <v>5957</v>
      </c>
      <c r="C581" t="s">
        <v>5960</v>
      </c>
      <c r="D581" s="73">
        <v>123.45</v>
      </c>
      <c r="E581">
        <v>8</v>
      </c>
    </row>
    <row r="582" spans="1:5">
      <c r="A582" s="74">
        <v>42506</v>
      </c>
      <c r="B582" t="s">
        <v>5962</v>
      </c>
      <c r="C582" t="s">
        <v>5955</v>
      </c>
      <c r="D582" s="73">
        <v>35.15</v>
      </c>
      <c r="E582">
        <v>3</v>
      </c>
    </row>
    <row r="583" spans="1:5">
      <c r="A583" s="74">
        <v>42506</v>
      </c>
      <c r="B583" t="s">
        <v>653</v>
      </c>
      <c r="C583" t="s">
        <v>5961</v>
      </c>
      <c r="D583" s="73">
        <v>84.99</v>
      </c>
      <c r="E583">
        <v>2</v>
      </c>
    </row>
    <row r="584" spans="1:5">
      <c r="A584" s="74">
        <v>42506</v>
      </c>
      <c r="B584" t="s">
        <v>5962</v>
      </c>
      <c r="C584" t="s">
        <v>5960</v>
      </c>
      <c r="D584" s="73">
        <v>123.45</v>
      </c>
      <c r="E584">
        <v>3</v>
      </c>
    </row>
    <row r="585" spans="1:5">
      <c r="A585" s="74">
        <v>42506</v>
      </c>
      <c r="B585" t="s">
        <v>659</v>
      </c>
      <c r="C585" t="s">
        <v>5958</v>
      </c>
      <c r="D585" s="73">
        <v>24.96</v>
      </c>
      <c r="E585">
        <v>2</v>
      </c>
    </row>
    <row r="586" spans="1:5">
      <c r="A586" s="74">
        <v>42506</v>
      </c>
      <c r="B586" t="s">
        <v>5959</v>
      </c>
      <c r="C586" t="s">
        <v>5958</v>
      </c>
      <c r="D586" s="73">
        <v>24.96</v>
      </c>
      <c r="E586">
        <v>4</v>
      </c>
    </row>
    <row r="587" spans="1:5">
      <c r="A587" s="74">
        <v>42506</v>
      </c>
      <c r="B587" t="s">
        <v>650</v>
      </c>
      <c r="C587" t="s">
        <v>5961</v>
      </c>
      <c r="D587" s="73">
        <v>84.99</v>
      </c>
      <c r="E587">
        <v>4</v>
      </c>
    </row>
    <row r="588" spans="1:5">
      <c r="A588" s="74">
        <v>42506</v>
      </c>
      <c r="B588" t="s">
        <v>656</v>
      </c>
      <c r="C588" t="s">
        <v>5958</v>
      </c>
      <c r="D588" s="73">
        <v>24.96</v>
      </c>
      <c r="E588">
        <v>4</v>
      </c>
    </row>
    <row r="589" spans="1:5">
      <c r="A589" s="74">
        <v>42507</v>
      </c>
      <c r="B589" t="s">
        <v>5964</v>
      </c>
      <c r="C589" t="s">
        <v>5956</v>
      </c>
      <c r="D589" s="73">
        <v>59.39</v>
      </c>
      <c r="E589">
        <v>3</v>
      </c>
    </row>
    <row r="590" spans="1:5">
      <c r="A590" s="74">
        <v>42507</v>
      </c>
      <c r="B590" t="s">
        <v>650</v>
      </c>
      <c r="C590" t="s">
        <v>5956</v>
      </c>
      <c r="D590" s="73">
        <v>59.39</v>
      </c>
      <c r="E590">
        <v>2</v>
      </c>
    </row>
    <row r="591" spans="1:5">
      <c r="A591" s="74">
        <v>42507</v>
      </c>
      <c r="B591" t="s">
        <v>659</v>
      </c>
      <c r="C591" t="s">
        <v>5960</v>
      </c>
      <c r="D591" s="73">
        <v>123.45</v>
      </c>
      <c r="E591">
        <v>3</v>
      </c>
    </row>
    <row r="592" spans="1:5">
      <c r="A592" s="74">
        <v>42507</v>
      </c>
      <c r="B592" t="s">
        <v>5957</v>
      </c>
      <c r="C592" t="s">
        <v>5960</v>
      </c>
      <c r="D592" s="73">
        <v>123.45</v>
      </c>
      <c r="E592">
        <v>7</v>
      </c>
    </row>
    <row r="593" spans="1:5">
      <c r="A593" s="74">
        <v>42507</v>
      </c>
      <c r="B593" t="s">
        <v>656</v>
      </c>
      <c r="C593" t="s">
        <v>5963</v>
      </c>
      <c r="D593" s="73">
        <v>66.48</v>
      </c>
      <c r="E593">
        <v>6</v>
      </c>
    </row>
    <row r="594" spans="1:5">
      <c r="A594" s="74">
        <v>42508</v>
      </c>
      <c r="B594" t="s">
        <v>5964</v>
      </c>
      <c r="C594" t="s">
        <v>5960</v>
      </c>
      <c r="D594" s="73">
        <v>123.45</v>
      </c>
      <c r="E594">
        <v>6</v>
      </c>
    </row>
    <row r="595" spans="1:5">
      <c r="A595" s="74">
        <v>42508</v>
      </c>
      <c r="B595" t="s">
        <v>653</v>
      </c>
      <c r="C595" t="s">
        <v>5956</v>
      </c>
      <c r="D595" s="73">
        <v>59.39</v>
      </c>
      <c r="E595">
        <v>4</v>
      </c>
    </row>
    <row r="596" spans="1:5">
      <c r="A596" s="74">
        <v>42508</v>
      </c>
      <c r="B596" t="s">
        <v>5962</v>
      </c>
      <c r="C596" t="s">
        <v>5956</v>
      </c>
      <c r="D596" s="73">
        <v>59.39</v>
      </c>
      <c r="E596">
        <v>5</v>
      </c>
    </row>
    <row r="597" spans="1:5">
      <c r="A597" s="74">
        <v>42508</v>
      </c>
      <c r="B597" t="s">
        <v>653</v>
      </c>
      <c r="C597" t="s">
        <v>5961</v>
      </c>
      <c r="D597" s="73">
        <v>84.99</v>
      </c>
      <c r="E597">
        <v>3</v>
      </c>
    </row>
    <row r="598" spans="1:5">
      <c r="A598" s="74">
        <v>42508</v>
      </c>
      <c r="B598" t="s">
        <v>5959</v>
      </c>
      <c r="C598" t="s">
        <v>5963</v>
      </c>
      <c r="D598" s="73">
        <v>66.48</v>
      </c>
      <c r="E598">
        <v>2</v>
      </c>
    </row>
    <row r="599" spans="1:5">
      <c r="A599" s="74">
        <v>42508</v>
      </c>
      <c r="B599" t="s">
        <v>5957</v>
      </c>
      <c r="C599" t="s">
        <v>5960</v>
      </c>
      <c r="D599" s="73">
        <v>123.45</v>
      </c>
      <c r="E599">
        <v>3</v>
      </c>
    </row>
    <row r="600" spans="1:5">
      <c r="A600" s="74">
        <v>42508</v>
      </c>
      <c r="B600" t="s">
        <v>659</v>
      </c>
      <c r="C600" t="s">
        <v>5961</v>
      </c>
      <c r="D600" s="73">
        <v>84.99</v>
      </c>
      <c r="E600">
        <v>7</v>
      </c>
    </row>
    <row r="601" spans="1:5">
      <c r="A601" s="74">
        <v>42508</v>
      </c>
      <c r="B601" t="s">
        <v>5959</v>
      </c>
      <c r="C601" t="s">
        <v>5955</v>
      </c>
      <c r="D601" s="73">
        <v>35.15</v>
      </c>
      <c r="E601">
        <v>2</v>
      </c>
    </row>
    <row r="602" spans="1:5">
      <c r="A602" s="74">
        <v>42508</v>
      </c>
      <c r="B602" t="s">
        <v>5959</v>
      </c>
      <c r="C602" t="s">
        <v>5956</v>
      </c>
      <c r="D602" s="73">
        <v>59.39</v>
      </c>
      <c r="E602">
        <v>4</v>
      </c>
    </row>
    <row r="603" spans="1:5">
      <c r="A603" s="74">
        <v>42509</v>
      </c>
      <c r="B603" t="s">
        <v>557</v>
      </c>
      <c r="C603" t="s">
        <v>5955</v>
      </c>
      <c r="D603" s="73">
        <v>35.15</v>
      </c>
      <c r="E603">
        <v>5</v>
      </c>
    </row>
    <row r="604" spans="1:5">
      <c r="A604" s="74">
        <v>42509</v>
      </c>
      <c r="B604" t="s">
        <v>557</v>
      </c>
      <c r="C604" t="s">
        <v>5958</v>
      </c>
      <c r="D604" s="73">
        <v>24.96</v>
      </c>
      <c r="E604">
        <v>1</v>
      </c>
    </row>
    <row r="605" spans="1:5">
      <c r="A605" s="74">
        <v>42509</v>
      </c>
      <c r="B605" t="s">
        <v>656</v>
      </c>
      <c r="C605" t="s">
        <v>5955</v>
      </c>
      <c r="D605" s="73">
        <v>35.15</v>
      </c>
      <c r="E605">
        <v>6</v>
      </c>
    </row>
    <row r="606" spans="1:5">
      <c r="A606" s="74">
        <v>42509</v>
      </c>
      <c r="B606" t="s">
        <v>5957</v>
      </c>
      <c r="C606" t="s">
        <v>5956</v>
      </c>
      <c r="D606" s="73">
        <v>59.39</v>
      </c>
      <c r="E606">
        <v>5</v>
      </c>
    </row>
    <row r="607" spans="1:5">
      <c r="A607" s="74">
        <v>42509</v>
      </c>
      <c r="B607" t="s">
        <v>5959</v>
      </c>
      <c r="C607" t="s">
        <v>5963</v>
      </c>
      <c r="D607" s="73">
        <v>66.48</v>
      </c>
      <c r="E607">
        <v>5</v>
      </c>
    </row>
    <row r="608" spans="1:5">
      <c r="A608" s="74">
        <v>42509</v>
      </c>
      <c r="B608" t="s">
        <v>5954</v>
      </c>
      <c r="C608" t="s">
        <v>5960</v>
      </c>
      <c r="D608" s="73">
        <v>123.45</v>
      </c>
      <c r="E608">
        <v>2</v>
      </c>
    </row>
    <row r="609" spans="1:5">
      <c r="A609" s="74">
        <v>42509</v>
      </c>
      <c r="B609" t="s">
        <v>5954</v>
      </c>
      <c r="C609" t="s">
        <v>5963</v>
      </c>
      <c r="D609" s="73">
        <v>66.48</v>
      </c>
      <c r="E609">
        <v>6</v>
      </c>
    </row>
    <row r="610" spans="1:5">
      <c r="A610" s="74">
        <v>42509</v>
      </c>
      <c r="B610" t="s">
        <v>5964</v>
      </c>
      <c r="C610" t="s">
        <v>5961</v>
      </c>
      <c r="D610" s="73">
        <v>84.99</v>
      </c>
      <c r="E610">
        <v>3</v>
      </c>
    </row>
    <row r="611" spans="1:5">
      <c r="A611" s="74">
        <v>42509</v>
      </c>
      <c r="B611" t="s">
        <v>5959</v>
      </c>
      <c r="C611" t="s">
        <v>5960</v>
      </c>
      <c r="D611" s="73">
        <v>123.45</v>
      </c>
      <c r="E611">
        <v>3</v>
      </c>
    </row>
    <row r="612" spans="1:5">
      <c r="A612" s="74">
        <v>42509</v>
      </c>
      <c r="B612" t="s">
        <v>5962</v>
      </c>
      <c r="C612" t="s">
        <v>5956</v>
      </c>
      <c r="D612" s="73">
        <v>59.39</v>
      </c>
      <c r="E612">
        <v>3</v>
      </c>
    </row>
    <row r="613" spans="1:5">
      <c r="A613" s="74">
        <v>42510</v>
      </c>
      <c r="B613" t="s">
        <v>5964</v>
      </c>
      <c r="C613" t="s">
        <v>5955</v>
      </c>
      <c r="D613" s="73">
        <v>35.15</v>
      </c>
      <c r="E613">
        <v>3</v>
      </c>
    </row>
    <row r="614" spans="1:5">
      <c r="A614" s="74">
        <v>42510</v>
      </c>
      <c r="B614" t="s">
        <v>5959</v>
      </c>
      <c r="C614" t="s">
        <v>5955</v>
      </c>
      <c r="D614" s="73">
        <v>35.15</v>
      </c>
      <c r="E614">
        <v>7</v>
      </c>
    </row>
    <row r="615" spans="1:5">
      <c r="A615" s="74">
        <v>42510</v>
      </c>
      <c r="B615" t="s">
        <v>656</v>
      </c>
      <c r="C615" t="s">
        <v>5955</v>
      </c>
      <c r="D615" s="73">
        <v>35.15</v>
      </c>
      <c r="E615">
        <v>4</v>
      </c>
    </row>
    <row r="616" spans="1:5">
      <c r="A616" s="74">
        <v>42510</v>
      </c>
      <c r="B616" t="s">
        <v>5962</v>
      </c>
      <c r="C616" t="s">
        <v>5956</v>
      </c>
      <c r="D616" s="73">
        <v>59.39</v>
      </c>
      <c r="E616">
        <v>3</v>
      </c>
    </row>
    <row r="617" spans="1:5">
      <c r="A617" s="74">
        <v>42510</v>
      </c>
      <c r="B617" t="s">
        <v>656</v>
      </c>
      <c r="C617" t="s">
        <v>5955</v>
      </c>
      <c r="D617" s="73">
        <v>35.15</v>
      </c>
      <c r="E617">
        <v>5</v>
      </c>
    </row>
    <row r="618" spans="1:5">
      <c r="A618" s="74">
        <v>42510</v>
      </c>
      <c r="B618" t="s">
        <v>650</v>
      </c>
      <c r="C618" t="s">
        <v>5963</v>
      </c>
      <c r="D618" s="73">
        <v>66.48</v>
      </c>
      <c r="E618">
        <v>7</v>
      </c>
    </row>
    <row r="619" spans="1:5">
      <c r="A619" s="74">
        <v>42513</v>
      </c>
      <c r="B619" t="s">
        <v>653</v>
      </c>
      <c r="C619" t="s">
        <v>5955</v>
      </c>
      <c r="D619" s="73">
        <v>35.15</v>
      </c>
      <c r="E619">
        <v>4</v>
      </c>
    </row>
    <row r="620" spans="1:5">
      <c r="A620" s="74">
        <v>42513</v>
      </c>
      <c r="B620" t="s">
        <v>656</v>
      </c>
      <c r="C620" t="s">
        <v>5958</v>
      </c>
      <c r="D620" s="73">
        <v>24.96</v>
      </c>
      <c r="E620">
        <v>2</v>
      </c>
    </row>
    <row r="621" spans="1:5">
      <c r="A621" s="74">
        <v>42513</v>
      </c>
      <c r="B621" t="s">
        <v>5959</v>
      </c>
      <c r="C621" t="s">
        <v>5961</v>
      </c>
      <c r="D621" s="73">
        <v>84.99</v>
      </c>
      <c r="E621">
        <v>5</v>
      </c>
    </row>
    <row r="622" spans="1:5">
      <c r="A622" s="74">
        <v>42513</v>
      </c>
      <c r="B622" t="s">
        <v>5964</v>
      </c>
      <c r="C622" t="s">
        <v>5960</v>
      </c>
      <c r="D622" s="73">
        <v>123.45</v>
      </c>
      <c r="E622">
        <v>7</v>
      </c>
    </row>
    <row r="623" spans="1:5">
      <c r="A623" s="74">
        <v>42514</v>
      </c>
      <c r="B623" t="s">
        <v>5962</v>
      </c>
      <c r="C623" t="s">
        <v>5958</v>
      </c>
      <c r="D623" s="73">
        <v>24.96</v>
      </c>
      <c r="E623">
        <v>3</v>
      </c>
    </row>
    <row r="624" spans="1:5">
      <c r="A624" s="74">
        <v>42514</v>
      </c>
      <c r="B624" t="s">
        <v>659</v>
      </c>
      <c r="C624" t="s">
        <v>5960</v>
      </c>
      <c r="D624" s="73">
        <v>123.45</v>
      </c>
      <c r="E624">
        <v>4</v>
      </c>
    </row>
    <row r="625" spans="1:5">
      <c r="A625" s="74">
        <v>42514</v>
      </c>
      <c r="B625" t="s">
        <v>557</v>
      </c>
      <c r="C625" t="s">
        <v>5956</v>
      </c>
      <c r="D625" s="73">
        <v>59.39</v>
      </c>
      <c r="E625">
        <v>4</v>
      </c>
    </row>
    <row r="626" spans="1:5">
      <c r="A626" s="74">
        <v>42514</v>
      </c>
      <c r="B626" t="s">
        <v>5954</v>
      </c>
      <c r="C626" t="s">
        <v>5960</v>
      </c>
      <c r="D626" s="73">
        <v>123.45</v>
      </c>
      <c r="E626">
        <v>7</v>
      </c>
    </row>
    <row r="627" spans="1:5">
      <c r="A627" s="74">
        <v>42514</v>
      </c>
      <c r="B627" t="s">
        <v>5959</v>
      </c>
      <c r="C627" t="s">
        <v>5963</v>
      </c>
      <c r="D627" s="73">
        <v>66.48</v>
      </c>
      <c r="E627">
        <v>3</v>
      </c>
    </row>
    <row r="628" spans="1:5">
      <c r="A628" s="74">
        <v>42514</v>
      </c>
      <c r="B628" t="s">
        <v>5959</v>
      </c>
      <c r="C628" t="s">
        <v>5958</v>
      </c>
      <c r="D628" s="73">
        <v>24.96</v>
      </c>
      <c r="E628">
        <v>3</v>
      </c>
    </row>
    <row r="629" spans="1:5">
      <c r="A629" s="74">
        <v>42514</v>
      </c>
      <c r="B629" t="s">
        <v>5954</v>
      </c>
      <c r="C629" t="s">
        <v>5961</v>
      </c>
      <c r="D629" s="73">
        <v>84.99</v>
      </c>
      <c r="E629">
        <v>5</v>
      </c>
    </row>
    <row r="630" spans="1:5">
      <c r="A630" s="74">
        <v>42514</v>
      </c>
      <c r="B630" t="s">
        <v>557</v>
      </c>
      <c r="C630" t="s">
        <v>5960</v>
      </c>
      <c r="D630" s="73">
        <v>123.45</v>
      </c>
      <c r="E630">
        <v>5</v>
      </c>
    </row>
    <row r="631" spans="1:5">
      <c r="A631" s="74">
        <v>42514</v>
      </c>
      <c r="B631" t="s">
        <v>5954</v>
      </c>
      <c r="C631" t="s">
        <v>5963</v>
      </c>
      <c r="D631" s="73">
        <v>66.48</v>
      </c>
      <c r="E631">
        <v>4</v>
      </c>
    </row>
    <row r="632" spans="1:5">
      <c r="A632" s="74">
        <v>42515</v>
      </c>
      <c r="B632" t="s">
        <v>659</v>
      </c>
      <c r="C632" t="s">
        <v>5960</v>
      </c>
      <c r="D632" s="73">
        <v>123.45</v>
      </c>
      <c r="E632">
        <v>2</v>
      </c>
    </row>
    <row r="633" spans="1:5">
      <c r="A633" s="74">
        <v>42515</v>
      </c>
      <c r="B633" t="s">
        <v>656</v>
      </c>
      <c r="C633" t="s">
        <v>5956</v>
      </c>
      <c r="D633" s="73">
        <v>59.39</v>
      </c>
      <c r="E633">
        <v>3</v>
      </c>
    </row>
    <row r="634" spans="1:5">
      <c r="A634" s="74">
        <v>42515</v>
      </c>
      <c r="B634" t="s">
        <v>5962</v>
      </c>
      <c r="C634" t="s">
        <v>5961</v>
      </c>
      <c r="D634" s="73">
        <v>84.99</v>
      </c>
      <c r="E634">
        <v>4</v>
      </c>
    </row>
    <row r="635" spans="1:5">
      <c r="A635" s="74">
        <v>42515</v>
      </c>
      <c r="B635" t="s">
        <v>5954</v>
      </c>
      <c r="C635" t="s">
        <v>5961</v>
      </c>
      <c r="D635" s="73">
        <v>84.99</v>
      </c>
      <c r="E635">
        <v>3</v>
      </c>
    </row>
    <row r="636" spans="1:5">
      <c r="A636" s="74">
        <v>42515</v>
      </c>
      <c r="B636" t="s">
        <v>656</v>
      </c>
      <c r="C636" t="s">
        <v>5961</v>
      </c>
      <c r="D636" s="73">
        <v>84.99</v>
      </c>
      <c r="E636">
        <v>4</v>
      </c>
    </row>
    <row r="637" spans="1:5">
      <c r="A637" s="74">
        <v>42515</v>
      </c>
      <c r="B637" t="s">
        <v>650</v>
      </c>
      <c r="C637" t="s">
        <v>5955</v>
      </c>
      <c r="D637" s="73">
        <v>35.15</v>
      </c>
      <c r="E637">
        <v>5</v>
      </c>
    </row>
    <row r="638" spans="1:5">
      <c r="A638" s="74">
        <v>42516</v>
      </c>
      <c r="B638" t="s">
        <v>557</v>
      </c>
      <c r="C638" t="s">
        <v>5963</v>
      </c>
      <c r="D638" s="73">
        <v>66.48</v>
      </c>
      <c r="E638">
        <v>1</v>
      </c>
    </row>
    <row r="639" spans="1:5">
      <c r="A639" s="74">
        <v>42516</v>
      </c>
      <c r="B639" t="s">
        <v>650</v>
      </c>
      <c r="C639" t="s">
        <v>5963</v>
      </c>
      <c r="D639" s="73">
        <v>66.48</v>
      </c>
      <c r="E639">
        <v>8</v>
      </c>
    </row>
    <row r="640" spans="1:5">
      <c r="A640" s="74">
        <v>42516</v>
      </c>
      <c r="B640" t="s">
        <v>5959</v>
      </c>
      <c r="C640" t="s">
        <v>5963</v>
      </c>
      <c r="D640" s="73">
        <v>66.48</v>
      </c>
      <c r="E640">
        <v>5</v>
      </c>
    </row>
    <row r="641" spans="1:5">
      <c r="A641" s="74">
        <v>42516</v>
      </c>
      <c r="B641" t="s">
        <v>5959</v>
      </c>
      <c r="C641" t="s">
        <v>5963</v>
      </c>
      <c r="D641" s="73">
        <v>66.48</v>
      </c>
      <c r="E641">
        <v>6</v>
      </c>
    </row>
    <row r="642" spans="1:5">
      <c r="A642" s="74">
        <v>42516</v>
      </c>
      <c r="B642" t="s">
        <v>653</v>
      </c>
      <c r="C642" t="s">
        <v>5961</v>
      </c>
      <c r="D642" s="73">
        <v>84.99</v>
      </c>
      <c r="E642">
        <v>9</v>
      </c>
    </row>
    <row r="643" spans="1:5">
      <c r="A643" s="74">
        <v>42516</v>
      </c>
      <c r="B643" t="s">
        <v>5959</v>
      </c>
      <c r="C643" t="s">
        <v>5961</v>
      </c>
      <c r="D643" s="73">
        <v>84.99</v>
      </c>
      <c r="E643">
        <v>5</v>
      </c>
    </row>
    <row r="644" spans="1:5">
      <c r="A644" s="74">
        <v>42516</v>
      </c>
      <c r="B644" t="s">
        <v>557</v>
      </c>
      <c r="C644" t="s">
        <v>5956</v>
      </c>
      <c r="D644" s="73">
        <v>59.39</v>
      </c>
      <c r="E644">
        <v>6</v>
      </c>
    </row>
    <row r="645" spans="1:5">
      <c r="A645" s="74">
        <v>42516</v>
      </c>
      <c r="B645" t="s">
        <v>659</v>
      </c>
      <c r="C645" t="s">
        <v>5956</v>
      </c>
      <c r="D645" s="73">
        <v>59.39</v>
      </c>
      <c r="E645">
        <v>3</v>
      </c>
    </row>
    <row r="646" spans="1:5">
      <c r="A646" s="74">
        <v>42516</v>
      </c>
      <c r="B646" t="s">
        <v>5962</v>
      </c>
      <c r="C646" t="s">
        <v>5955</v>
      </c>
      <c r="D646" s="73">
        <v>35.15</v>
      </c>
      <c r="E646">
        <v>6</v>
      </c>
    </row>
    <row r="647" spans="1:5">
      <c r="A647" s="74">
        <v>42516</v>
      </c>
      <c r="B647" t="s">
        <v>653</v>
      </c>
      <c r="C647" t="s">
        <v>5961</v>
      </c>
      <c r="D647" s="73">
        <v>84.99</v>
      </c>
      <c r="E647">
        <v>3</v>
      </c>
    </row>
    <row r="648" spans="1:5">
      <c r="A648" s="74">
        <v>42516</v>
      </c>
      <c r="B648" t="s">
        <v>653</v>
      </c>
      <c r="C648" t="s">
        <v>5961</v>
      </c>
      <c r="D648" s="73">
        <v>84.99</v>
      </c>
      <c r="E648">
        <v>2</v>
      </c>
    </row>
    <row r="649" spans="1:5">
      <c r="A649" s="74">
        <v>42516</v>
      </c>
      <c r="B649" t="s">
        <v>656</v>
      </c>
      <c r="C649" t="s">
        <v>5961</v>
      </c>
      <c r="D649" s="73">
        <v>84.99</v>
      </c>
      <c r="E649">
        <v>2</v>
      </c>
    </row>
    <row r="650" spans="1:5">
      <c r="A650" s="74">
        <v>42517</v>
      </c>
      <c r="B650" t="s">
        <v>653</v>
      </c>
      <c r="C650" t="s">
        <v>5956</v>
      </c>
      <c r="D650" s="73">
        <v>59.39</v>
      </c>
      <c r="E650">
        <v>1</v>
      </c>
    </row>
    <row r="651" spans="1:5">
      <c r="A651" s="74">
        <v>42517</v>
      </c>
      <c r="B651" t="s">
        <v>557</v>
      </c>
      <c r="C651" t="s">
        <v>5955</v>
      </c>
      <c r="D651" s="73">
        <v>35.15</v>
      </c>
      <c r="E651">
        <v>9</v>
      </c>
    </row>
    <row r="652" spans="1:5">
      <c r="A652" s="74">
        <v>42517</v>
      </c>
      <c r="B652" t="s">
        <v>557</v>
      </c>
      <c r="C652" t="s">
        <v>5963</v>
      </c>
      <c r="D652" s="73">
        <v>66.48</v>
      </c>
      <c r="E652">
        <v>1</v>
      </c>
    </row>
    <row r="653" spans="1:5">
      <c r="A653" s="74">
        <v>42517</v>
      </c>
      <c r="B653" t="s">
        <v>557</v>
      </c>
      <c r="C653" t="s">
        <v>5955</v>
      </c>
      <c r="D653" s="73">
        <v>35.15</v>
      </c>
      <c r="E653">
        <v>4</v>
      </c>
    </row>
    <row r="654" spans="1:5">
      <c r="A654" s="74">
        <v>42517</v>
      </c>
      <c r="B654" t="s">
        <v>5959</v>
      </c>
      <c r="C654" t="s">
        <v>5960</v>
      </c>
      <c r="D654" s="73">
        <v>123.45</v>
      </c>
      <c r="E654">
        <v>3</v>
      </c>
    </row>
    <row r="655" spans="1:5">
      <c r="A655" s="74">
        <v>42517</v>
      </c>
      <c r="B655" t="s">
        <v>5964</v>
      </c>
      <c r="C655" t="s">
        <v>5955</v>
      </c>
      <c r="D655" s="73">
        <v>35.15</v>
      </c>
      <c r="E655">
        <v>2</v>
      </c>
    </row>
    <row r="656" spans="1:5">
      <c r="A656" s="74">
        <v>42517</v>
      </c>
      <c r="B656" t="s">
        <v>5954</v>
      </c>
      <c r="C656" t="s">
        <v>5963</v>
      </c>
      <c r="D656" s="73">
        <v>66.48</v>
      </c>
      <c r="E656">
        <v>4</v>
      </c>
    </row>
    <row r="657" spans="1:5">
      <c r="A657" s="74">
        <v>42517</v>
      </c>
      <c r="B657" t="s">
        <v>650</v>
      </c>
      <c r="C657" t="s">
        <v>5961</v>
      </c>
      <c r="D657" s="73">
        <v>84.99</v>
      </c>
      <c r="E657">
        <v>4</v>
      </c>
    </row>
    <row r="658" spans="1:5">
      <c r="A658" s="74">
        <v>42517</v>
      </c>
      <c r="B658" t="s">
        <v>5964</v>
      </c>
      <c r="C658" t="s">
        <v>5961</v>
      </c>
      <c r="D658" s="73">
        <v>84.99</v>
      </c>
      <c r="E658">
        <v>2</v>
      </c>
    </row>
    <row r="659" spans="1:5">
      <c r="A659" s="74">
        <v>42520</v>
      </c>
      <c r="B659" t="s">
        <v>5959</v>
      </c>
      <c r="C659" t="s">
        <v>5956</v>
      </c>
      <c r="D659" s="73">
        <v>59.39</v>
      </c>
      <c r="E659">
        <v>7</v>
      </c>
    </row>
    <row r="660" spans="1:5">
      <c r="A660" s="74">
        <v>42520</v>
      </c>
      <c r="B660" t="s">
        <v>5959</v>
      </c>
      <c r="C660" t="s">
        <v>5961</v>
      </c>
      <c r="D660" s="73">
        <v>84.99</v>
      </c>
      <c r="E660">
        <v>4</v>
      </c>
    </row>
    <row r="661" spans="1:5">
      <c r="A661" s="74">
        <v>42520</v>
      </c>
      <c r="B661" t="s">
        <v>5957</v>
      </c>
      <c r="C661" t="s">
        <v>5960</v>
      </c>
      <c r="D661" s="73">
        <v>123.45</v>
      </c>
      <c r="E661">
        <v>4</v>
      </c>
    </row>
    <row r="662" spans="1:5">
      <c r="A662" s="74">
        <v>42520</v>
      </c>
      <c r="B662" t="s">
        <v>5954</v>
      </c>
      <c r="C662" t="s">
        <v>5955</v>
      </c>
      <c r="D662" s="73">
        <v>35.15</v>
      </c>
      <c r="E662">
        <v>3</v>
      </c>
    </row>
    <row r="663" spans="1:5">
      <c r="A663" s="74">
        <v>42520</v>
      </c>
      <c r="B663" t="s">
        <v>5954</v>
      </c>
      <c r="C663" t="s">
        <v>5956</v>
      </c>
      <c r="D663" s="73">
        <v>59.39</v>
      </c>
      <c r="E663">
        <v>4</v>
      </c>
    </row>
    <row r="664" spans="1:5">
      <c r="A664" s="74">
        <v>42520</v>
      </c>
      <c r="B664" t="s">
        <v>650</v>
      </c>
      <c r="C664" t="s">
        <v>5958</v>
      </c>
      <c r="D664" s="73">
        <v>24.96</v>
      </c>
      <c r="E664">
        <v>4</v>
      </c>
    </row>
    <row r="665" spans="1:5">
      <c r="A665" s="74">
        <v>42520</v>
      </c>
      <c r="B665" t="s">
        <v>656</v>
      </c>
      <c r="C665" t="s">
        <v>5955</v>
      </c>
      <c r="D665" s="73">
        <v>35.15</v>
      </c>
      <c r="E665">
        <v>1</v>
      </c>
    </row>
    <row r="666" spans="1:5">
      <c r="A666" s="74">
        <v>42520</v>
      </c>
      <c r="B666" t="s">
        <v>659</v>
      </c>
      <c r="C666" t="s">
        <v>5963</v>
      </c>
      <c r="D666" s="73">
        <v>66.48</v>
      </c>
      <c r="E666">
        <v>5</v>
      </c>
    </row>
    <row r="667" spans="1:5">
      <c r="A667" s="74">
        <v>42521</v>
      </c>
      <c r="B667" t="s">
        <v>5962</v>
      </c>
      <c r="C667" t="s">
        <v>5956</v>
      </c>
      <c r="D667" s="73">
        <v>59.39</v>
      </c>
      <c r="E667">
        <v>3</v>
      </c>
    </row>
    <row r="668" spans="1:5">
      <c r="A668" s="74">
        <v>42521</v>
      </c>
      <c r="B668" t="s">
        <v>5957</v>
      </c>
      <c r="C668" t="s">
        <v>5960</v>
      </c>
      <c r="D668" s="73">
        <v>123.45</v>
      </c>
      <c r="E668">
        <v>4</v>
      </c>
    </row>
    <row r="669" spans="1:5">
      <c r="A669" s="74">
        <v>42521</v>
      </c>
      <c r="B669" t="s">
        <v>5959</v>
      </c>
      <c r="C669" t="s">
        <v>5956</v>
      </c>
      <c r="D669" s="73">
        <v>59.39</v>
      </c>
      <c r="E669">
        <v>3</v>
      </c>
    </row>
    <row r="670" spans="1:5">
      <c r="A670" s="74">
        <v>42521</v>
      </c>
      <c r="B670" t="s">
        <v>650</v>
      </c>
      <c r="C670" t="s">
        <v>5961</v>
      </c>
      <c r="D670" s="73">
        <v>84.99</v>
      </c>
      <c r="E670">
        <v>6</v>
      </c>
    </row>
    <row r="671" spans="1:5">
      <c r="A671" s="74">
        <v>42521</v>
      </c>
      <c r="B671" t="s">
        <v>5964</v>
      </c>
      <c r="C671" t="s">
        <v>5958</v>
      </c>
      <c r="D671" s="73">
        <v>24.96</v>
      </c>
      <c r="E671">
        <v>3</v>
      </c>
    </row>
    <row r="672" spans="1:5">
      <c r="A672" s="74">
        <v>42521</v>
      </c>
      <c r="B672" t="s">
        <v>5957</v>
      </c>
      <c r="C672" t="s">
        <v>5961</v>
      </c>
      <c r="D672" s="73">
        <v>84.99</v>
      </c>
      <c r="E672">
        <v>4</v>
      </c>
    </row>
    <row r="673" spans="1:5">
      <c r="A673" s="74">
        <v>42521</v>
      </c>
      <c r="B673" t="s">
        <v>5957</v>
      </c>
      <c r="C673" t="s">
        <v>5963</v>
      </c>
      <c r="D673" s="73">
        <v>66.48</v>
      </c>
      <c r="E673">
        <v>5</v>
      </c>
    </row>
    <row r="674" spans="1:5">
      <c r="A674" s="74">
        <v>42521</v>
      </c>
      <c r="B674" t="s">
        <v>5964</v>
      </c>
      <c r="C674" t="s">
        <v>5956</v>
      </c>
      <c r="D674" s="73">
        <v>59.39</v>
      </c>
      <c r="E674">
        <v>3</v>
      </c>
    </row>
    <row r="675" spans="1:5">
      <c r="A675" s="74">
        <v>42522</v>
      </c>
      <c r="B675" t="s">
        <v>659</v>
      </c>
      <c r="C675" t="s">
        <v>5960</v>
      </c>
      <c r="D675" s="73">
        <v>123.45</v>
      </c>
      <c r="E675">
        <v>2</v>
      </c>
    </row>
    <row r="676" spans="1:5">
      <c r="A676" s="74">
        <v>42522</v>
      </c>
      <c r="B676" t="s">
        <v>659</v>
      </c>
      <c r="C676" t="s">
        <v>5955</v>
      </c>
      <c r="D676" s="73">
        <v>35.15</v>
      </c>
      <c r="E676">
        <v>7</v>
      </c>
    </row>
    <row r="677" spans="1:5">
      <c r="A677" s="74">
        <v>42522</v>
      </c>
      <c r="B677" t="s">
        <v>656</v>
      </c>
      <c r="C677" t="s">
        <v>5955</v>
      </c>
      <c r="D677" s="73">
        <v>35.15</v>
      </c>
      <c r="E677">
        <v>2</v>
      </c>
    </row>
    <row r="678" spans="1:5">
      <c r="A678" s="74">
        <v>42522</v>
      </c>
      <c r="B678" t="s">
        <v>557</v>
      </c>
      <c r="C678" t="s">
        <v>5958</v>
      </c>
      <c r="D678" s="73">
        <v>24.96</v>
      </c>
      <c r="E678">
        <v>7</v>
      </c>
    </row>
    <row r="679" spans="1:5">
      <c r="A679" s="74">
        <v>42522</v>
      </c>
      <c r="B679" t="s">
        <v>5954</v>
      </c>
      <c r="C679" t="s">
        <v>5958</v>
      </c>
      <c r="D679" s="73">
        <v>24.96</v>
      </c>
      <c r="E679">
        <v>6</v>
      </c>
    </row>
    <row r="680" spans="1:5">
      <c r="A680" s="74">
        <v>42522</v>
      </c>
      <c r="B680" t="s">
        <v>650</v>
      </c>
      <c r="C680" t="s">
        <v>5963</v>
      </c>
      <c r="D680" s="73">
        <v>66.48</v>
      </c>
      <c r="E680">
        <v>7</v>
      </c>
    </row>
    <row r="681" spans="1:5">
      <c r="A681" s="74">
        <v>42523</v>
      </c>
      <c r="B681" t="s">
        <v>656</v>
      </c>
      <c r="C681" t="s">
        <v>5958</v>
      </c>
      <c r="D681" s="73">
        <v>24.96</v>
      </c>
      <c r="E681">
        <v>5</v>
      </c>
    </row>
    <row r="682" spans="1:5">
      <c r="A682" s="74">
        <v>42523</v>
      </c>
      <c r="B682" t="s">
        <v>656</v>
      </c>
      <c r="C682" t="s">
        <v>5955</v>
      </c>
      <c r="D682" s="73">
        <v>35.15</v>
      </c>
      <c r="E682">
        <v>3</v>
      </c>
    </row>
    <row r="683" spans="1:5">
      <c r="A683" s="74">
        <v>42523</v>
      </c>
      <c r="B683" t="s">
        <v>5954</v>
      </c>
      <c r="C683" t="s">
        <v>5956</v>
      </c>
      <c r="D683" s="73">
        <v>59.39</v>
      </c>
      <c r="E683">
        <v>4</v>
      </c>
    </row>
    <row r="684" spans="1:5">
      <c r="A684" s="74">
        <v>42523</v>
      </c>
      <c r="B684" t="s">
        <v>650</v>
      </c>
      <c r="C684" t="s">
        <v>5958</v>
      </c>
      <c r="D684" s="73">
        <v>24.96</v>
      </c>
      <c r="E684">
        <v>5</v>
      </c>
    </row>
    <row r="685" spans="1:5">
      <c r="A685" s="74">
        <v>42523</v>
      </c>
      <c r="B685" t="s">
        <v>659</v>
      </c>
      <c r="C685" t="s">
        <v>5960</v>
      </c>
      <c r="D685" s="73">
        <v>123.45</v>
      </c>
      <c r="E685">
        <v>2</v>
      </c>
    </row>
    <row r="686" spans="1:5">
      <c r="A686" s="74">
        <v>42524</v>
      </c>
      <c r="B686" t="s">
        <v>659</v>
      </c>
      <c r="C686" t="s">
        <v>5963</v>
      </c>
      <c r="D686" s="73">
        <v>66.48</v>
      </c>
      <c r="E686">
        <v>1</v>
      </c>
    </row>
    <row r="687" spans="1:5">
      <c r="A687" s="74">
        <v>42524</v>
      </c>
      <c r="B687" t="s">
        <v>557</v>
      </c>
      <c r="C687" t="s">
        <v>5955</v>
      </c>
      <c r="D687" s="73">
        <v>35.15</v>
      </c>
      <c r="E687">
        <v>5</v>
      </c>
    </row>
    <row r="688" spans="1:5">
      <c r="A688" s="74">
        <v>42524</v>
      </c>
      <c r="B688" t="s">
        <v>557</v>
      </c>
      <c r="C688" t="s">
        <v>5960</v>
      </c>
      <c r="D688" s="73">
        <v>123.45</v>
      </c>
      <c r="E688">
        <v>7</v>
      </c>
    </row>
    <row r="689" spans="1:5">
      <c r="A689" s="74">
        <v>42524</v>
      </c>
      <c r="B689" t="s">
        <v>5964</v>
      </c>
      <c r="C689" t="s">
        <v>5958</v>
      </c>
      <c r="D689" s="73">
        <v>24.96</v>
      </c>
      <c r="E689">
        <v>5</v>
      </c>
    </row>
    <row r="690" spans="1:5">
      <c r="A690" s="74">
        <v>42524</v>
      </c>
      <c r="B690" t="s">
        <v>656</v>
      </c>
      <c r="C690" t="s">
        <v>5960</v>
      </c>
      <c r="D690" s="73">
        <v>123.45</v>
      </c>
      <c r="E690">
        <v>3</v>
      </c>
    </row>
    <row r="691" spans="1:5">
      <c r="A691" s="74">
        <v>42524</v>
      </c>
      <c r="B691" t="s">
        <v>5959</v>
      </c>
      <c r="C691" t="s">
        <v>5963</v>
      </c>
      <c r="D691" s="73">
        <v>66.48</v>
      </c>
      <c r="E691">
        <v>3</v>
      </c>
    </row>
    <row r="692" spans="1:5">
      <c r="A692" s="74">
        <v>42524</v>
      </c>
      <c r="B692" t="s">
        <v>5954</v>
      </c>
      <c r="C692" t="s">
        <v>5960</v>
      </c>
      <c r="D692" s="73">
        <v>123.45</v>
      </c>
      <c r="E692">
        <v>5</v>
      </c>
    </row>
    <row r="693" spans="1:5">
      <c r="A693" s="74">
        <v>42524</v>
      </c>
      <c r="B693" t="s">
        <v>5959</v>
      </c>
      <c r="C693" t="s">
        <v>5956</v>
      </c>
      <c r="D693" s="73">
        <v>59.39</v>
      </c>
      <c r="E693">
        <v>8</v>
      </c>
    </row>
    <row r="694" spans="1:5">
      <c r="A694" s="74">
        <v>42527</v>
      </c>
      <c r="B694" t="s">
        <v>5959</v>
      </c>
      <c r="C694" t="s">
        <v>5956</v>
      </c>
      <c r="D694" s="73">
        <v>59.39</v>
      </c>
      <c r="E694">
        <v>6</v>
      </c>
    </row>
    <row r="695" spans="1:5">
      <c r="A695" s="74">
        <v>42527</v>
      </c>
      <c r="B695" t="s">
        <v>650</v>
      </c>
      <c r="C695" t="s">
        <v>5958</v>
      </c>
      <c r="D695" s="73">
        <v>24.96</v>
      </c>
      <c r="E695">
        <v>7</v>
      </c>
    </row>
    <row r="696" spans="1:5">
      <c r="A696" s="74">
        <v>42527</v>
      </c>
      <c r="B696" t="s">
        <v>653</v>
      </c>
      <c r="C696" t="s">
        <v>5955</v>
      </c>
      <c r="D696" s="73">
        <v>35.15</v>
      </c>
      <c r="E696">
        <v>4</v>
      </c>
    </row>
    <row r="697" spans="1:5">
      <c r="A697" s="74">
        <v>42527</v>
      </c>
      <c r="B697" t="s">
        <v>5964</v>
      </c>
      <c r="C697" t="s">
        <v>5955</v>
      </c>
      <c r="D697" s="73">
        <v>35.15</v>
      </c>
      <c r="E697">
        <v>3</v>
      </c>
    </row>
    <row r="698" spans="1:5">
      <c r="A698" s="74">
        <v>42527</v>
      </c>
      <c r="B698" t="s">
        <v>659</v>
      </c>
      <c r="C698" t="s">
        <v>5955</v>
      </c>
      <c r="D698" s="73">
        <v>35.15</v>
      </c>
      <c r="E698">
        <v>6</v>
      </c>
    </row>
    <row r="699" spans="1:5">
      <c r="A699" s="74">
        <v>42527</v>
      </c>
      <c r="B699" t="s">
        <v>557</v>
      </c>
      <c r="C699" t="s">
        <v>5961</v>
      </c>
      <c r="D699" s="73">
        <v>84.99</v>
      </c>
      <c r="E699">
        <v>3</v>
      </c>
    </row>
    <row r="700" spans="1:5">
      <c r="A700" s="74">
        <v>42527</v>
      </c>
      <c r="B700" t="s">
        <v>5957</v>
      </c>
      <c r="C700" t="s">
        <v>5960</v>
      </c>
      <c r="D700" s="73">
        <v>123.45</v>
      </c>
      <c r="E700">
        <v>4</v>
      </c>
    </row>
    <row r="701" spans="1:5">
      <c r="A701" s="74">
        <v>42527</v>
      </c>
      <c r="B701" t="s">
        <v>5959</v>
      </c>
      <c r="C701" t="s">
        <v>5961</v>
      </c>
      <c r="D701" s="73">
        <v>84.99</v>
      </c>
      <c r="E701">
        <v>6</v>
      </c>
    </row>
    <row r="702" spans="1:5">
      <c r="A702" s="74">
        <v>42528</v>
      </c>
      <c r="B702" t="s">
        <v>5957</v>
      </c>
      <c r="C702" t="s">
        <v>5956</v>
      </c>
      <c r="D702" s="73">
        <v>59.39</v>
      </c>
      <c r="E702">
        <v>3</v>
      </c>
    </row>
    <row r="703" spans="1:5">
      <c r="A703" s="74">
        <v>42528</v>
      </c>
      <c r="B703" t="s">
        <v>5962</v>
      </c>
      <c r="C703" t="s">
        <v>5961</v>
      </c>
      <c r="D703" s="73">
        <v>84.99</v>
      </c>
      <c r="E703">
        <v>7</v>
      </c>
    </row>
    <row r="704" spans="1:5">
      <c r="A704" s="74">
        <v>42528</v>
      </c>
      <c r="B704" t="s">
        <v>659</v>
      </c>
      <c r="C704" t="s">
        <v>5958</v>
      </c>
      <c r="D704" s="73">
        <v>24.96</v>
      </c>
      <c r="E704">
        <v>3</v>
      </c>
    </row>
    <row r="705" spans="1:5">
      <c r="A705" s="74">
        <v>42528</v>
      </c>
      <c r="B705" t="s">
        <v>650</v>
      </c>
      <c r="C705" t="s">
        <v>5960</v>
      </c>
      <c r="D705" s="73">
        <v>123.45</v>
      </c>
      <c r="E705">
        <v>3</v>
      </c>
    </row>
    <row r="706" spans="1:5">
      <c r="A706" s="74">
        <v>42528</v>
      </c>
      <c r="B706" t="s">
        <v>5959</v>
      </c>
      <c r="C706" t="s">
        <v>5960</v>
      </c>
      <c r="D706" s="73">
        <v>123.45</v>
      </c>
      <c r="E706">
        <v>3</v>
      </c>
    </row>
    <row r="707" spans="1:5">
      <c r="A707" s="74">
        <v>42528</v>
      </c>
      <c r="B707" t="s">
        <v>557</v>
      </c>
      <c r="C707" t="s">
        <v>5956</v>
      </c>
      <c r="D707" s="73">
        <v>59.39</v>
      </c>
      <c r="E707">
        <v>3</v>
      </c>
    </row>
    <row r="708" spans="1:5">
      <c r="A708" s="74">
        <v>42528</v>
      </c>
      <c r="B708" t="s">
        <v>653</v>
      </c>
      <c r="C708" t="s">
        <v>5960</v>
      </c>
      <c r="D708" s="73">
        <v>123.45</v>
      </c>
      <c r="E708">
        <v>2</v>
      </c>
    </row>
    <row r="709" spans="1:5">
      <c r="A709" s="74">
        <v>42528</v>
      </c>
      <c r="B709" t="s">
        <v>5954</v>
      </c>
      <c r="C709" t="s">
        <v>5960</v>
      </c>
      <c r="D709" s="73">
        <v>123.45</v>
      </c>
      <c r="E709">
        <v>5</v>
      </c>
    </row>
    <row r="710" spans="1:5">
      <c r="A710" s="74">
        <v>42528</v>
      </c>
      <c r="B710" t="s">
        <v>5959</v>
      </c>
      <c r="C710" t="s">
        <v>5958</v>
      </c>
      <c r="D710" s="73">
        <v>24.96</v>
      </c>
      <c r="E710">
        <v>4</v>
      </c>
    </row>
    <row r="711" spans="1:5">
      <c r="A711" s="74">
        <v>42529</v>
      </c>
      <c r="B711" t="s">
        <v>650</v>
      </c>
      <c r="C711" t="s">
        <v>5963</v>
      </c>
      <c r="D711" s="73">
        <v>66.48</v>
      </c>
      <c r="E711">
        <v>6</v>
      </c>
    </row>
    <row r="712" spans="1:5">
      <c r="A712" s="74">
        <v>42529</v>
      </c>
      <c r="B712" t="s">
        <v>656</v>
      </c>
      <c r="C712" t="s">
        <v>5961</v>
      </c>
      <c r="D712" s="73">
        <v>84.99</v>
      </c>
      <c r="E712">
        <v>7</v>
      </c>
    </row>
    <row r="713" spans="1:5">
      <c r="A713" s="74">
        <v>42529</v>
      </c>
      <c r="B713" t="s">
        <v>5962</v>
      </c>
      <c r="C713" t="s">
        <v>5961</v>
      </c>
      <c r="D713" s="73">
        <v>84.99</v>
      </c>
      <c r="E713">
        <v>6</v>
      </c>
    </row>
    <row r="714" spans="1:5">
      <c r="A714" s="74">
        <v>42529</v>
      </c>
      <c r="B714" t="s">
        <v>5957</v>
      </c>
      <c r="C714" t="s">
        <v>5963</v>
      </c>
      <c r="D714" s="73">
        <v>66.48</v>
      </c>
      <c r="E714">
        <v>1</v>
      </c>
    </row>
    <row r="715" spans="1:5">
      <c r="A715" s="74">
        <v>42530</v>
      </c>
      <c r="B715" t="s">
        <v>5954</v>
      </c>
      <c r="C715" t="s">
        <v>5963</v>
      </c>
      <c r="D715" s="73">
        <v>66.48</v>
      </c>
      <c r="E715">
        <v>4</v>
      </c>
    </row>
    <row r="716" spans="1:5">
      <c r="A716" s="74">
        <v>42530</v>
      </c>
      <c r="B716" t="s">
        <v>5957</v>
      </c>
      <c r="C716" t="s">
        <v>5956</v>
      </c>
      <c r="D716" s="73">
        <v>59.39</v>
      </c>
      <c r="E716">
        <v>2</v>
      </c>
    </row>
    <row r="717" spans="1:5">
      <c r="A717" s="74">
        <v>42530</v>
      </c>
      <c r="B717" t="s">
        <v>557</v>
      </c>
      <c r="C717" t="s">
        <v>5963</v>
      </c>
      <c r="D717" s="73">
        <v>66.48</v>
      </c>
      <c r="E717">
        <v>5</v>
      </c>
    </row>
    <row r="718" spans="1:5">
      <c r="A718" s="74">
        <v>42530</v>
      </c>
      <c r="B718" t="s">
        <v>5954</v>
      </c>
      <c r="C718" t="s">
        <v>5956</v>
      </c>
      <c r="D718" s="73">
        <v>59.39</v>
      </c>
      <c r="E718">
        <v>3</v>
      </c>
    </row>
    <row r="719" spans="1:5">
      <c r="A719" s="74">
        <v>42530</v>
      </c>
      <c r="B719" t="s">
        <v>656</v>
      </c>
      <c r="C719" t="s">
        <v>5955</v>
      </c>
      <c r="D719" s="73">
        <v>35.15</v>
      </c>
      <c r="E719">
        <v>2</v>
      </c>
    </row>
    <row r="720" spans="1:5">
      <c r="A720" s="74">
        <v>42530</v>
      </c>
      <c r="B720" t="s">
        <v>650</v>
      </c>
      <c r="C720" t="s">
        <v>5956</v>
      </c>
      <c r="D720" s="73">
        <v>59.39</v>
      </c>
      <c r="E720">
        <v>4</v>
      </c>
    </row>
    <row r="721" spans="1:5">
      <c r="A721" s="74">
        <v>42530</v>
      </c>
      <c r="B721" t="s">
        <v>5959</v>
      </c>
      <c r="C721" t="s">
        <v>5956</v>
      </c>
      <c r="D721" s="73">
        <v>59.39</v>
      </c>
      <c r="E721">
        <v>3</v>
      </c>
    </row>
    <row r="722" spans="1:5">
      <c r="A722" s="74">
        <v>42530</v>
      </c>
      <c r="B722" t="s">
        <v>659</v>
      </c>
      <c r="C722" t="s">
        <v>5961</v>
      </c>
      <c r="D722" s="73">
        <v>84.99</v>
      </c>
      <c r="E722">
        <v>3</v>
      </c>
    </row>
    <row r="723" spans="1:5">
      <c r="A723" s="74">
        <v>42530</v>
      </c>
      <c r="B723" t="s">
        <v>5954</v>
      </c>
      <c r="C723" t="s">
        <v>5958</v>
      </c>
      <c r="D723" s="73">
        <v>24.96</v>
      </c>
      <c r="E723">
        <v>3</v>
      </c>
    </row>
    <row r="724" spans="1:5">
      <c r="A724" s="74">
        <v>42530</v>
      </c>
      <c r="B724" t="s">
        <v>5959</v>
      </c>
      <c r="C724" t="s">
        <v>5960</v>
      </c>
      <c r="D724" s="73">
        <v>123.45</v>
      </c>
      <c r="E724">
        <v>4</v>
      </c>
    </row>
    <row r="725" spans="1:5">
      <c r="A725" s="74">
        <v>42531</v>
      </c>
      <c r="B725" t="s">
        <v>659</v>
      </c>
      <c r="C725" t="s">
        <v>5961</v>
      </c>
      <c r="D725" s="73">
        <v>84.99</v>
      </c>
      <c r="E725">
        <v>6</v>
      </c>
    </row>
    <row r="726" spans="1:5">
      <c r="A726" s="74">
        <v>42531</v>
      </c>
      <c r="B726" t="s">
        <v>5959</v>
      </c>
      <c r="C726" t="s">
        <v>5956</v>
      </c>
      <c r="D726" s="73">
        <v>59.39</v>
      </c>
      <c r="E726">
        <v>5</v>
      </c>
    </row>
    <row r="727" spans="1:5">
      <c r="A727" s="74">
        <v>42531</v>
      </c>
      <c r="B727" t="s">
        <v>5954</v>
      </c>
      <c r="C727" t="s">
        <v>5963</v>
      </c>
      <c r="D727" s="73">
        <v>66.48</v>
      </c>
      <c r="E727">
        <v>1</v>
      </c>
    </row>
    <row r="728" spans="1:5">
      <c r="A728" s="74">
        <v>42531</v>
      </c>
      <c r="B728" t="s">
        <v>5964</v>
      </c>
      <c r="C728" t="s">
        <v>5956</v>
      </c>
      <c r="D728" s="73">
        <v>59.39</v>
      </c>
      <c r="E728">
        <v>9</v>
      </c>
    </row>
    <row r="729" spans="1:5">
      <c r="A729" s="74">
        <v>42534</v>
      </c>
      <c r="B729" t="s">
        <v>653</v>
      </c>
      <c r="C729" t="s">
        <v>5955</v>
      </c>
      <c r="D729" s="73">
        <v>35.15</v>
      </c>
      <c r="E729">
        <v>3</v>
      </c>
    </row>
    <row r="730" spans="1:5">
      <c r="A730" s="74">
        <v>42534</v>
      </c>
      <c r="B730" t="s">
        <v>5962</v>
      </c>
      <c r="C730" t="s">
        <v>5963</v>
      </c>
      <c r="D730" s="73">
        <v>66.48</v>
      </c>
      <c r="E730">
        <v>5</v>
      </c>
    </row>
    <row r="731" spans="1:5">
      <c r="A731" s="74">
        <v>42534</v>
      </c>
      <c r="B731" t="s">
        <v>653</v>
      </c>
      <c r="C731" t="s">
        <v>5961</v>
      </c>
      <c r="D731" s="73">
        <v>84.99</v>
      </c>
      <c r="E731">
        <v>2</v>
      </c>
    </row>
    <row r="732" spans="1:5">
      <c r="A732" s="74">
        <v>42535</v>
      </c>
      <c r="B732" t="s">
        <v>659</v>
      </c>
      <c r="C732" t="s">
        <v>5961</v>
      </c>
      <c r="D732" s="73">
        <v>84.99</v>
      </c>
      <c r="E732">
        <v>9</v>
      </c>
    </row>
    <row r="733" spans="1:5">
      <c r="A733" s="74">
        <v>42535</v>
      </c>
      <c r="B733" t="s">
        <v>5957</v>
      </c>
      <c r="C733" t="s">
        <v>5958</v>
      </c>
      <c r="D733" s="73">
        <v>24.96</v>
      </c>
      <c r="E733">
        <v>5</v>
      </c>
    </row>
    <row r="734" spans="1:5">
      <c r="A734" s="74">
        <v>42535</v>
      </c>
      <c r="B734" t="s">
        <v>653</v>
      </c>
      <c r="C734" t="s">
        <v>5956</v>
      </c>
      <c r="D734" s="73">
        <v>59.39</v>
      </c>
      <c r="E734">
        <v>6</v>
      </c>
    </row>
    <row r="735" spans="1:5">
      <c r="A735" s="74">
        <v>42535</v>
      </c>
      <c r="B735" t="s">
        <v>659</v>
      </c>
      <c r="C735" t="s">
        <v>5956</v>
      </c>
      <c r="D735" s="73">
        <v>59.39</v>
      </c>
      <c r="E735">
        <v>4</v>
      </c>
    </row>
    <row r="736" spans="1:5">
      <c r="A736" s="74">
        <v>42535</v>
      </c>
      <c r="B736" t="s">
        <v>5964</v>
      </c>
      <c r="C736" t="s">
        <v>5956</v>
      </c>
      <c r="D736" s="73">
        <v>59.39</v>
      </c>
      <c r="E736">
        <v>2</v>
      </c>
    </row>
    <row r="737" spans="1:5">
      <c r="A737" s="74">
        <v>42535</v>
      </c>
      <c r="B737" t="s">
        <v>5954</v>
      </c>
      <c r="C737" t="s">
        <v>5956</v>
      </c>
      <c r="D737" s="73">
        <v>59.39</v>
      </c>
      <c r="E737">
        <v>4</v>
      </c>
    </row>
    <row r="738" spans="1:5">
      <c r="A738" s="74">
        <v>42536</v>
      </c>
      <c r="B738" t="s">
        <v>5954</v>
      </c>
      <c r="C738" t="s">
        <v>5963</v>
      </c>
      <c r="D738" s="73">
        <v>66.48</v>
      </c>
      <c r="E738">
        <v>3</v>
      </c>
    </row>
    <row r="739" spans="1:5">
      <c r="A739" s="74">
        <v>42536</v>
      </c>
      <c r="B739" t="s">
        <v>5959</v>
      </c>
      <c r="C739" t="s">
        <v>5960</v>
      </c>
      <c r="D739" s="73">
        <v>123.45</v>
      </c>
      <c r="E739">
        <v>3</v>
      </c>
    </row>
    <row r="740" spans="1:5">
      <c r="A740" s="74">
        <v>42536</v>
      </c>
      <c r="B740" t="s">
        <v>5959</v>
      </c>
      <c r="C740" t="s">
        <v>5961</v>
      </c>
      <c r="D740" s="73">
        <v>84.99</v>
      </c>
      <c r="E740">
        <v>4</v>
      </c>
    </row>
    <row r="741" spans="1:5">
      <c r="A741" s="74">
        <v>42536</v>
      </c>
      <c r="B741" t="s">
        <v>659</v>
      </c>
      <c r="C741" t="s">
        <v>5958</v>
      </c>
      <c r="D741" s="73">
        <v>24.96</v>
      </c>
      <c r="E741">
        <v>3</v>
      </c>
    </row>
    <row r="742" spans="1:5">
      <c r="A742" s="74">
        <v>42536</v>
      </c>
      <c r="B742" t="s">
        <v>653</v>
      </c>
      <c r="C742" t="s">
        <v>5956</v>
      </c>
      <c r="D742" s="73">
        <v>59.39</v>
      </c>
      <c r="E742">
        <v>3</v>
      </c>
    </row>
    <row r="743" spans="1:5">
      <c r="A743" s="74">
        <v>42536</v>
      </c>
      <c r="B743" t="s">
        <v>5962</v>
      </c>
      <c r="C743" t="s">
        <v>5955</v>
      </c>
      <c r="D743" s="73">
        <v>35.15</v>
      </c>
      <c r="E743">
        <v>4</v>
      </c>
    </row>
    <row r="744" spans="1:5">
      <c r="A744" s="74">
        <v>42536</v>
      </c>
      <c r="B744" t="s">
        <v>5964</v>
      </c>
      <c r="C744" t="s">
        <v>5958</v>
      </c>
      <c r="D744" s="73">
        <v>24.96</v>
      </c>
      <c r="E744">
        <v>3</v>
      </c>
    </row>
    <row r="745" spans="1:5">
      <c r="A745" s="74">
        <v>42536</v>
      </c>
      <c r="B745" t="s">
        <v>650</v>
      </c>
      <c r="C745" t="s">
        <v>5958</v>
      </c>
      <c r="D745" s="73">
        <v>24.96</v>
      </c>
      <c r="E745">
        <v>3</v>
      </c>
    </row>
    <row r="746" spans="1:5">
      <c r="A746" s="74">
        <v>42536</v>
      </c>
      <c r="B746" t="s">
        <v>656</v>
      </c>
      <c r="C746" t="s">
        <v>5956</v>
      </c>
      <c r="D746" s="73">
        <v>59.39</v>
      </c>
      <c r="E746">
        <v>5</v>
      </c>
    </row>
    <row r="747" spans="1:5">
      <c r="A747" s="74">
        <v>42536</v>
      </c>
      <c r="B747" t="s">
        <v>650</v>
      </c>
      <c r="C747" t="s">
        <v>5955</v>
      </c>
      <c r="D747" s="73">
        <v>35.15</v>
      </c>
      <c r="E747">
        <v>4</v>
      </c>
    </row>
    <row r="748" spans="1:5">
      <c r="A748" s="74">
        <v>42536</v>
      </c>
      <c r="B748" t="s">
        <v>650</v>
      </c>
      <c r="C748" t="s">
        <v>5960</v>
      </c>
      <c r="D748" s="73">
        <v>123.45</v>
      </c>
      <c r="E748">
        <v>5</v>
      </c>
    </row>
    <row r="749" spans="1:5">
      <c r="A749" s="74">
        <v>42537</v>
      </c>
      <c r="B749" t="s">
        <v>5957</v>
      </c>
      <c r="C749" t="s">
        <v>5958</v>
      </c>
      <c r="D749" s="73">
        <v>24.96</v>
      </c>
      <c r="E749">
        <v>3</v>
      </c>
    </row>
    <row r="750" spans="1:5">
      <c r="A750" s="74">
        <v>42537</v>
      </c>
      <c r="B750" t="s">
        <v>653</v>
      </c>
      <c r="C750" t="s">
        <v>5956</v>
      </c>
      <c r="D750" s="73">
        <v>59.39</v>
      </c>
      <c r="E750">
        <v>6</v>
      </c>
    </row>
    <row r="751" spans="1:5">
      <c r="A751" s="74">
        <v>42537</v>
      </c>
      <c r="B751" t="s">
        <v>5959</v>
      </c>
      <c r="C751" t="s">
        <v>5955</v>
      </c>
      <c r="D751" s="73">
        <v>35.15</v>
      </c>
      <c r="E751">
        <v>6</v>
      </c>
    </row>
    <row r="752" spans="1:5">
      <c r="A752" s="74">
        <v>42537</v>
      </c>
      <c r="B752" t="s">
        <v>557</v>
      </c>
      <c r="C752" t="s">
        <v>5963</v>
      </c>
      <c r="D752" s="73">
        <v>66.48</v>
      </c>
      <c r="E752">
        <v>9</v>
      </c>
    </row>
    <row r="753" spans="1:5">
      <c r="A753" s="74">
        <v>42538</v>
      </c>
      <c r="B753" t="s">
        <v>656</v>
      </c>
      <c r="C753" t="s">
        <v>5958</v>
      </c>
      <c r="D753" s="73">
        <v>24.96</v>
      </c>
      <c r="E753">
        <v>4</v>
      </c>
    </row>
    <row r="754" spans="1:5">
      <c r="A754" s="74">
        <v>42538</v>
      </c>
      <c r="B754" t="s">
        <v>656</v>
      </c>
      <c r="C754" t="s">
        <v>5963</v>
      </c>
      <c r="D754" s="73">
        <v>66.48</v>
      </c>
      <c r="E754">
        <v>6</v>
      </c>
    </row>
    <row r="755" spans="1:5">
      <c r="A755" s="74">
        <v>42538</v>
      </c>
      <c r="B755" t="s">
        <v>5959</v>
      </c>
      <c r="C755" t="s">
        <v>5958</v>
      </c>
      <c r="D755" s="73">
        <v>24.96</v>
      </c>
      <c r="E755">
        <v>4</v>
      </c>
    </row>
    <row r="756" spans="1:5">
      <c r="A756" s="74">
        <v>42538</v>
      </c>
      <c r="B756" t="s">
        <v>557</v>
      </c>
      <c r="C756" t="s">
        <v>5956</v>
      </c>
      <c r="D756" s="73">
        <v>59.39</v>
      </c>
      <c r="E756">
        <v>4</v>
      </c>
    </row>
    <row r="757" spans="1:5">
      <c r="A757" s="74">
        <v>42541</v>
      </c>
      <c r="B757" t="s">
        <v>557</v>
      </c>
      <c r="C757" t="s">
        <v>5961</v>
      </c>
      <c r="D757" s="73">
        <v>84.99</v>
      </c>
      <c r="E757">
        <v>5</v>
      </c>
    </row>
    <row r="758" spans="1:5">
      <c r="A758" s="74">
        <v>42541</v>
      </c>
      <c r="B758" t="s">
        <v>5959</v>
      </c>
      <c r="C758" t="s">
        <v>5956</v>
      </c>
      <c r="D758" s="73">
        <v>59.39</v>
      </c>
      <c r="E758">
        <v>3</v>
      </c>
    </row>
    <row r="759" spans="1:5">
      <c r="A759" s="74">
        <v>42541</v>
      </c>
      <c r="B759" t="s">
        <v>5962</v>
      </c>
      <c r="C759" t="s">
        <v>5958</v>
      </c>
      <c r="D759" s="73">
        <v>24.96</v>
      </c>
      <c r="E759">
        <v>3</v>
      </c>
    </row>
    <row r="760" spans="1:5">
      <c r="A760" s="74">
        <v>42541</v>
      </c>
      <c r="B760" t="s">
        <v>5962</v>
      </c>
      <c r="C760" t="s">
        <v>5958</v>
      </c>
      <c r="D760" s="73">
        <v>24.96</v>
      </c>
      <c r="E760">
        <v>5</v>
      </c>
    </row>
    <row r="761" spans="1:5">
      <c r="A761" s="74">
        <v>42541</v>
      </c>
      <c r="B761" t="s">
        <v>650</v>
      </c>
      <c r="C761" t="s">
        <v>5955</v>
      </c>
      <c r="D761" s="73">
        <v>35.15</v>
      </c>
      <c r="E761">
        <v>2</v>
      </c>
    </row>
    <row r="762" spans="1:5">
      <c r="A762" s="74">
        <v>42541</v>
      </c>
      <c r="B762" t="s">
        <v>5954</v>
      </c>
      <c r="C762" t="s">
        <v>5955</v>
      </c>
      <c r="D762" s="73">
        <v>35.15</v>
      </c>
      <c r="E762">
        <v>2</v>
      </c>
    </row>
    <row r="763" spans="1:5">
      <c r="A763" s="74">
        <v>42541</v>
      </c>
      <c r="B763" t="s">
        <v>5964</v>
      </c>
      <c r="C763" t="s">
        <v>5958</v>
      </c>
      <c r="D763" s="73">
        <v>24.96</v>
      </c>
      <c r="E763">
        <v>4</v>
      </c>
    </row>
    <row r="764" spans="1:5">
      <c r="A764" s="74">
        <v>42541</v>
      </c>
      <c r="B764" t="s">
        <v>557</v>
      </c>
      <c r="C764" t="s">
        <v>5960</v>
      </c>
      <c r="D764" s="73">
        <v>123.45</v>
      </c>
      <c r="E764">
        <v>7</v>
      </c>
    </row>
    <row r="765" spans="1:5">
      <c r="A765" s="74">
        <v>42542</v>
      </c>
      <c r="B765" t="s">
        <v>659</v>
      </c>
      <c r="C765" t="s">
        <v>5960</v>
      </c>
      <c r="D765" s="73">
        <v>123.45</v>
      </c>
      <c r="E765">
        <v>5</v>
      </c>
    </row>
    <row r="766" spans="1:5">
      <c r="A766" s="74">
        <v>42543</v>
      </c>
      <c r="B766" t="s">
        <v>557</v>
      </c>
      <c r="C766" t="s">
        <v>5961</v>
      </c>
      <c r="D766" s="73">
        <v>84.99</v>
      </c>
      <c r="E766">
        <v>6</v>
      </c>
    </row>
    <row r="767" spans="1:5">
      <c r="A767" s="74">
        <v>42543</v>
      </c>
      <c r="B767" t="s">
        <v>5962</v>
      </c>
      <c r="C767" t="s">
        <v>5961</v>
      </c>
      <c r="D767" s="73">
        <v>84.99</v>
      </c>
      <c r="E767">
        <v>4</v>
      </c>
    </row>
    <row r="768" spans="1:5">
      <c r="A768" s="74">
        <v>42543</v>
      </c>
      <c r="B768" t="s">
        <v>5964</v>
      </c>
      <c r="C768" t="s">
        <v>5956</v>
      </c>
      <c r="D768" s="73">
        <v>59.39</v>
      </c>
      <c r="E768">
        <v>3</v>
      </c>
    </row>
    <row r="769" spans="1:5">
      <c r="A769" s="74">
        <v>42543</v>
      </c>
      <c r="B769" t="s">
        <v>659</v>
      </c>
      <c r="C769" t="s">
        <v>5955</v>
      </c>
      <c r="D769" s="73">
        <v>35.15</v>
      </c>
      <c r="E769">
        <v>4</v>
      </c>
    </row>
    <row r="770" spans="1:5">
      <c r="A770" s="74">
        <v>42543</v>
      </c>
      <c r="B770" t="s">
        <v>5964</v>
      </c>
      <c r="C770" t="s">
        <v>5956</v>
      </c>
      <c r="D770" s="73">
        <v>59.39</v>
      </c>
      <c r="E770">
        <v>3</v>
      </c>
    </row>
    <row r="771" spans="1:5">
      <c r="A771" s="74">
        <v>42544</v>
      </c>
      <c r="B771" t="s">
        <v>5962</v>
      </c>
      <c r="C771" t="s">
        <v>5963</v>
      </c>
      <c r="D771" s="73">
        <v>66.48</v>
      </c>
      <c r="E771">
        <v>2</v>
      </c>
    </row>
    <row r="772" spans="1:5">
      <c r="A772" s="74">
        <v>42544</v>
      </c>
      <c r="B772" t="s">
        <v>5959</v>
      </c>
      <c r="C772" t="s">
        <v>5961</v>
      </c>
      <c r="D772" s="73">
        <v>84.99</v>
      </c>
      <c r="E772">
        <v>4</v>
      </c>
    </row>
    <row r="773" spans="1:5">
      <c r="A773" s="74">
        <v>42544</v>
      </c>
      <c r="B773" t="s">
        <v>653</v>
      </c>
      <c r="C773" t="s">
        <v>5963</v>
      </c>
      <c r="D773" s="73">
        <v>66.48</v>
      </c>
      <c r="E773">
        <v>9</v>
      </c>
    </row>
    <row r="774" spans="1:5">
      <c r="A774" s="74">
        <v>42545</v>
      </c>
      <c r="B774" t="s">
        <v>5962</v>
      </c>
      <c r="C774" t="s">
        <v>5960</v>
      </c>
      <c r="D774" s="73">
        <v>123.45</v>
      </c>
      <c r="E774">
        <v>2</v>
      </c>
    </row>
    <row r="775" spans="1:5">
      <c r="A775" s="74">
        <v>42545</v>
      </c>
      <c r="B775" t="s">
        <v>5962</v>
      </c>
      <c r="C775" t="s">
        <v>5960</v>
      </c>
      <c r="D775" s="73">
        <v>123.45</v>
      </c>
      <c r="E775">
        <v>3</v>
      </c>
    </row>
    <row r="776" spans="1:5">
      <c r="A776" s="74">
        <v>42545</v>
      </c>
      <c r="B776" t="s">
        <v>650</v>
      </c>
      <c r="C776" t="s">
        <v>5963</v>
      </c>
      <c r="D776" s="73">
        <v>66.48</v>
      </c>
      <c r="E776">
        <v>6</v>
      </c>
    </row>
    <row r="777" spans="1:5">
      <c r="A777" s="74">
        <v>42545</v>
      </c>
      <c r="B777" t="s">
        <v>650</v>
      </c>
      <c r="C777" t="s">
        <v>5963</v>
      </c>
      <c r="D777" s="73">
        <v>66.48</v>
      </c>
      <c r="E777">
        <v>7</v>
      </c>
    </row>
    <row r="778" spans="1:5">
      <c r="A778" s="74">
        <v>42545</v>
      </c>
      <c r="B778" t="s">
        <v>5962</v>
      </c>
      <c r="C778" t="s">
        <v>5956</v>
      </c>
      <c r="D778" s="73">
        <v>59.39</v>
      </c>
      <c r="E778">
        <v>6</v>
      </c>
    </row>
    <row r="779" spans="1:5">
      <c r="A779" s="74">
        <v>42545</v>
      </c>
      <c r="B779" t="s">
        <v>557</v>
      </c>
      <c r="C779" t="s">
        <v>5963</v>
      </c>
      <c r="D779" s="73">
        <v>66.48</v>
      </c>
      <c r="E779">
        <v>3</v>
      </c>
    </row>
    <row r="780" spans="1:5">
      <c r="A780" s="74">
        <v>42545</v>
      </c>
      <c r="B780" t="s">
        <v>5954</v>
      </c>
      <c r="C780" t="s">
        <v>5958</v>
      </c>
      <c r="D780" s="73">
        <v>24.96</v>
      </c>
      <c r="E780">
        <v>3</v>
      </c>
    </row>
    <row r="781" spans="1:5">
      <c r="A781" s="74">
        <v>42548</v>
      </c>
      <c r="B781" t="s">
        <v>656</v>
      </c>
      <c r="C781" t="s">
        <v>5958</v>
      </c>
      <c r="D781" s="73">
        <v>24.96</v>
      </c>
      <c r="E781">
        <v>8</v>
      </c>
    </row>
    <row r="782" spans="1:5">
      <c r="A782" s="74">
        <v>42548</v>
      </c>
      <c r="B782" t="s">
        <v>5959</v>
      </c>
      <c r="C782" t="s">
        <v>5960</v>
      </c>
      <c r="D782" s="73">
        <v>123.45</v>
      </c>
      <c r="E782">
        <v>3</v>
      </c>
    </row>
    <row r="783" spans="1:5">
      <c r="A783" s="74">
        <v>42548</v>
      </c>
      <c r="B783" t="s">
        <v>653</v>
      </c>
      <c r="C783" t="s">
        <v>5960</v>
      </c>
      <c r="D783" s="73">
        <v>123.45</v>
      </c>
      <c r="E783">
        <v>4</v>
      </c>
    </row>
    <row r="784" spans="1:5">
      <c r="A784" s="74">
        <v>42548</v>
      </c>
      <c r="B784" t="s">
        <v>659</v>
      </c>
      <c r="C784" t="s">
        <v>5960</v>
      </c>
      <c r="D784" s="73">
        <v>123.45</v>
      </c>
      <c r="E784">
        <v>4</v>
      </c>
    </row>
    <row r="785" spans="1:5">
      <c r="A785" s="74">
        <v>42548</v>
      </c>
      <c r="B785" t="s">
        <v>5957</v>
      </c>
      <c r="C785" t="s">
        <v>5958</v>
      </c>
      <c r="D785" s="73">
        <v>24.96</v>
      </c>
      <c r="E785">
        <v>3</v>
      </c>
    </row>
    <row r="786" spans="1:5">
      <c r="A786" s="74">
        <v>42548</v>
      </c>
      <c r="B786" t="s">
        <v>653</v>
      </c>
      <c r="C786" t="s">
        <v>5955</v>
      </c>
      <c r="D786" s="73">
        <v>35.15</v>
      </c>
      <c r="E786">
        <v>3</v>
      </c>
    </row>
    <row r="787" spans="1:5">
      <c r="A787" s="74">
        <v>42548</v>
      </c>
      <c r="B787" t="s">
        <v>5959</v>
      </c>
      <c r="C787" t="s">
        <v>5958</v>
      </c>
      <c r="D787" s="73">
        <v>24.96</v>
      </c>
      <c r="E787">
        <v>4</v>
      </c>
    </row>
    <row r="788" spans="1:5">
      <c r="A788" s="74">
        <v>42548</v>
      </c>
      <c r="B788" t="s">
        <v>650</v>
      </c>
      <c r="C788" t="s">
        <v>5956</v>
      </c>
      <c r="D788" s="73">
        <v>59.39</v>
      </c>
      <c r="E788">
        <v>4</v>
      </c>
    </row>
    <row r="789" spans="1:5">
      <c r="A789" s="74">
        <v>42548</v>
      </c>
      <c r="B789" t="s">
        <v>5959</v>
      </c>
      <c r="C789" t="s">
        <v>5963</v>
      </c>
      <c r="D789" s="73">
        <v>66.48</v>
      </c>
      <c r="E789">
        <v>8</v>
      </c>
    </row>
    <row r="790" spans="1:5">
      <c r="A790" s="74">
        <v>42548</v>
      </c>
      <c r="B790" t="s">
        <v>656</v>
      </c>
      <c r="C790" t="s">
        <v>5963</v>
      </c>
      <c r="D790" s="73">
        <v>66.48</v>
      </c>
      <c r="E790">
        <v>4</v>
      </c>
    </row>
    <row r="791" spans="1:5">
      <c r="A791" s="74">
        <v>42548</v>
      </c>
      <c r="B791" t="s">
        <v>650</v>
      </c>
      <c r="C791" t="s">
        <v>5956</v>
      </c>
      <c r="D791" s="73">
        <v>59.39</v>
      </c>
      <c r="E791">
        <v>5</v>
      </c>
    </row>
    <row r="792" spans="1:5">
      <c r="A792" s="74">
        <v>42548</v>
      </c>
      <c r="B792" t="s">
        <v>5957</v>
      </c>
      <c r="C792" t="s">
        <v>5956</v>
      </c>
      <c r="D792" s="73">
        <v>59.39</v>
      </c>
      <c r="E792">
        <v>7</v>
      </c>
    </row>
    <row r="793" spans="1:5">
      <c r="A793" s="74">
        <v>42548</v>
      </c>
      <c r="B793" t="s">
        <v>5962</v>
      </c>
      <c r="C793" t="s">
        <v>5961</v>
      </c>
      <c r="D793" s="73">
        <v>84.99</v>
      </c>
      <c r="E793">
        <v>4</v>
      </c>
    </row>
    <row r="794" spans="1:5">
      <c r="A794" s="74">
        <v>42549</v>
      </c>
      <c r="B794" t="s">
        <v>5959</v>
      </c>
      <c r="C794" t="s">
        <v>5955</v>
      </c>
      <c r="D794" s="73">
        <v>35.15</v>
      </c>
      <c r="E794">
        <v>6</v>
      </c>
    </row>
    <row r="795" spans="1:5">
      <c r="A795" s="74">
        <v>42549</v>
      </c>
      <c r="B795" t="s">
        <v>656</v>
      </c>
      <c r="C795" t="s">
        <v>5963</v>
      </c>
      <c r="D795" s="73">
        <v>66.48</v>
      </c>
      <c r="E795">
        <v>6</v>
      </c>
    </row>
    <row r="796" spans="1:5">
      <c r="A796" s="74">
        <v>42549</v>
      </c>
      <c r="B796" t="s">
        <v>650</v>
      </c>
      <c r="C796" t="s">
        <v>5963</v>
      </c>
      <c r="D796" s="73">
        <v>66.48</v>
      </c>
      <c r="E796">
        <v>3</v>
      </c>
    </row>
    <row r="797" spans="1:5">
      <c r="A797" s="74">
        <v>42549</v>
      </c>
      <c r="B797" t="s">
        <v>653</v>
      </c>
      <c r="C797" t="s">
        <v>5960</v>
      </c>
      <c r="D797" s="73">
        <v>123.45</v>
      </c>
      <c r="E797">
        <v>2</v>
      </c>
    </row>
    <row r="798" spans="1:5">
      <c r="A798" s="74">
        <v>42549</v>
      </c>
      <c r="B798" t="s">
        <v>5964</v>
      </c>
      <c r="C798" t="s">
        <v>5960</v>
      </c>
      <c r="D798" s="73">
        <v>123.45</v>
      </c>
      <c r="E798">
        <v>5</v>
      </c>
    </row>
    <row r="799" spans="1:5">
      <c r="A799" s="74">
        <v>42549</v>
      </c>
      <c r="B799" t="s">
        <v>5959</v>
      </c>
      <c r="C799" t="s">
        <v>5958</v>
      </c>
      <c r="D799" s="73">
        <v>24.96</v>
      </c>
      <c r="E799">
        <v>3</v>
      </c>
    </row>
    <row r="800" spans="1:5">
      <c r="A800" s="74">
        <v>42549</v>
      </c>
      <c r="B800" t="s">
        <v>557</v>
      </c>
      <c r="C800" t="s">
        <v>5956</v>
      </c>
      <c r="D800" s="73">
        <v>59.39</v>
      </c>
      <c r="E800">
        <v>4</v>
      </c>
    </row>
    <row r="801" spans="1:5">
      <c r="A801" s="74">
        <v>42549</v>
      </c>
      <c r="B801" t="s">
        <v>656</v>
      </c>
      <c r="C801" t="s">
        <v>5956</v>
      </c>
      <c r="D801" s="73">
        <v>59.39</v>
      </c>
      <c r="E801">
        <v>7</v>
      </c>
    </row>
    <row r="802" spans="1:5">
      <c r="A802" s="74">
        <v>42549</v>
      </c>
      <c r="B802" t="s">
        <v>5964</v>
      </c>
      <c r="C802" t="s">
        <v>5956</v>
      </c>
      <c r="D802" s="73">
        <v>59.39</v>
      </c>
      <c r="E802">
        <v>1</v>
      </c>
    </row>
    <row r="803" spans="1:5">
      <c r="A803" s="74">
        <v>42549</v>
      </c>
      <c r="B803" t="s">
        <v>656</v>
      </c>
      <c r="C803" t="s">
        <v>5961</v>
      </c>
      <c r="D803" s="73">
        <v>84.99</v>
      </c>
      <c r="E803">
        <v>2</v>
      </c>
    </row>
    <row r="804" spans="1:5">
      <c r="A804" s="74">
        <v>42549</v>
      </c>
      <c r="B804" t="s">
        <v>659</v>
      </c>
      <c r="C804" t="s">
        <v>5958</v>
      </c>
      <c r="D804" s="73">
        <v>24.96</v>
      </c>
      <c r="E804">
        <v>3</v>
      </c>
    </row>
    <row r="805" spans="1:5">
      <c r="A805" s="74">
        <v>42549</v>
      </c>
      <c r="B805" t="s">
        <v>5959</v>
      </c>
      <c r="C805" t="s">
        <v>5956</v>
      </c>
      <c r="D805" s="73">
        <v>59.39</v>
      </c>
      <c r="E805">
        <v>3</v>
      </c>
    </row>
    <row r="806" spans="1:5">
      <c r="A806" s="74">
        <v>42550</v>
      </c>
      <c r="B806" t="s">
        <v>5964</v>
      </c>
      <c r="C806" t="s">
        <v>5955</v>
      </c>
      <c r="D806" s="73">
        <v>35.15</v>
      </c>
      <c r="E806">
        <v>4</v>
      </c>
    </row>
    <row r="807" spans="1:5">
      <c r="A807" s="74">
        <v>42550</v>
      </c>
      <c r="B807" t="s">
        <v>5962</v>
      </c>
      <c r="C807" t="s">
        <v>5958</v>
      </c>
      <c r="D807" s="73">
        <v>24.96</v>
      </c>
      <c r="E807">
        <v>4</v>
      </c>
    </row>
    <row r="808" spans="1:5">
      <c r="A808" s="74">
        <v>42550</v>
      </c>
      <c r="B808" t="s">
        <v>557</v>
      </c>
      <c r="C808" t="s">
        <v>5963</v>
      </c>
      <c r="D808" s="73">
        <v>66.48</v>
      </c>
      <c r="E808">
        <v>4</v>
      </c>
    </row>
    <row r="809" spans="1:5">
      <c r="A809" s="74">
        <v>42550</v>
      </c>
      <c r="B809" t="s">
        <v>653</v>
      </c>
      <c r="C809" t="s">
        <v>5963</v>
      </c>
      <c r="D809" s="73">
        <v>66.48</v>
      </c>
      <c r="E809">
        <v>9</v>
      </c>
    </row>
    <row r="810" spans="1:5">
      <c r="A810" s="74">
        <v>42550</v>
      </c>
      <c r="B810" t="s">
        <v>5954</v>
      </c>
      <c r="C810" t="s">
        <v>5961</v>
      </c>
      <c r="D810" s="73">
        <v>84.99</v>
      </c>
      <c r="E810">
        <v>8</v>
      </c>
    </row>
    <row r="811" spans="1:5">
      <c r="A811" s="74">
        <v>42550</v>
      </c>
      <c r="B811" t="s">
        <v>650</v>
      </c>
      <c r="C811" t="s">
        <v>5958</v>
      </c>
      <c r="D811" s="73">
        <v>24.96</v>
      </c>
      <c r="E811">
        <v>2</v>
      </c>
    </row>
    <row r="812" spans="1:5">
      <c r="A812" s="74">
        <v>42551</v>
      </c>
      <c r="B812" t="s">
        <v>650</v>
      </c>
      <c r="C812" t="s">
        <v>5958</v>
      </c>
      <c r="D812" s="73">
        <v>24.96</v>
      </c>
      <c r="E812">
        <v>2</v>
      </c>
    </row>
    <row r="813" spans="1:5">
      <c r="A813" s="74">
        <v>42551</v>
      </c>
      <c r="B813" t="s">
        <v>5964</v>
      </c>
      <c r="C813" t="s">
        <v>5963</v>
      </c>
      <c r="D813" s="73">
        <v>66.48</v>
      </c>
      <c r="E813">
        <v>3</v>
      </c>
    </row>
    <row r="814" spans="1:5">
      <c r="A814" s="74">
        <v>42551</v>
      </c>
      <c r="B814" t="s">
        <v>5964</v>
      </c>
      <c r="C814" t="s">
        <v>5963</v>
      </c>
      <c r="D814" s="73">
        <v>66.48</v>
      </c>
      <c r="E814">
        <v>4</v>
      </c>
    </row>
    <row r="815" spans="1:5">
      <c r="A815" s="74">
        <v>42551</v>
      </c>
      <c r="B815" t="s">
        <v>5962</v>
      </c>
      <c r="C815" t="s">
        <v>5958</v>
      </c>
      <c r="D815" s="73">
        <v>24.96</v>
      </c>
      <c r="E815">
        <v>3</v>
      </c>
    </row>
    <row r="816" spans="1:5">
      <c r="A816" s="74">
        <v>42551</v>
      </c>
      <c r="B816" t="s">
        <v>5959</v>
      </c>
      <c r="C816" t="s">
        <v>5963</v>
      </c>
      <c r="D816" s="73">
        <v>66.48</v>
      </c>
      <c r="E816">
        <v>5</v>
      </c>
    </row>
    <row r="817" spans="1:5">
      <c r="A817" s="74">
        <v>42551</v>
      </c>
      <c r="B817" t="s">
        <v>656</v>
      </c>
      <c r="C817" t="s">
        <v>5956</v>
      </c>
      <c r="D817" s="73">
        <v>59.39</v>
      </c>
      <c r="E817">
        <v>3</v>
      </c>
    </row>
    <row r="818" spans="1:5">
      <c r="A818" s="74">
        <v>42552</v>
      </c>
      <c r="B818" t="s">
        <v>659</v>
      </c>
      <c r="C818" t="s">
        <v>5956</v>
      </c>
      <c r="D818" s="73">
        <v>59.39</v>
      </c>
      <c r="E818">
        <v>4</v>
      </c>
    </row>
    <row r="819" spans="1:5">
      <c r="A819" s="74">
        <v>42552</v>
      </c>
      <c r="B819" t="s">
        <v>656</v>
      </c>
      <c r="C819" t="s">
        <v>5958</v>
      </c>
      <c r="D819" s="73">
        <v>24.96</v>
      </c>
      <c r="E819">
        <v>4</v>
      </c>
    </row>
    <row r="820" spans="1:5">
      <c r="A820" s="74">
        <v>42552</v>
      </c>
      <c r="B820" t="s">
        <v>557</v>
      </c>
      <c r="C820" t="s">
        <v>5963</v>
      </c>
      <c r="D820" s="73">
        <v>66.48</v>
      </c>
      <c r="E820">
        <v>3</v>
      </c>
    </row>
    <row r="821" spans="1:5">
      <c r="A821" s="74">
        <v>42555</v>
      </c>
      <c r="B821" t="s">
        <v>5954</v>
      </c>
      <c r="C821" t="s">
        <v>5956</v>
      </c>
      <c r="D821" s="73">
        <v>59.39</v>
      </c>
      <c r="E821">
        <v>5</v>
      </c>
    </row>
    <row r="822" spans="1:5">
      <c r="A822" s="74">
        <v>42555</v>
      </c>
      <c r="B822" t="s">
        <v>659</v>
      </c>
      <c r="C822" t="s">
        <v>5958</v>
      </c>
      <c r="D822" s="73">
        <v>24.96</v>
      </c>
      <c r="E822">
        <v>4</v>
      </c>
    </row>
    <row r="823" spans="1:5">
      <c r="A823" s="74">
        <v>42555</v>
      </c>
      <c r="B823" t="s">
        <v>5962</v>
      </c>
      <c r="C823" t="s">
        <v>5955</v>
      </c>
      <c r="D823" s="73">
        <v>35.15</v>
      </c>
      <c r="E823">
        <v>5</v>
      </c>
    </row>
    <row r="824" spans="1:5">
      <c r="A824" s="74">
        <v>42556</v>
      </c>
      <c r="B824" t="s">
        <v>5957</v>
      </c>
      <c r="C824" t="s">
        <v>5956</v>
      </c>
      <c r="D824" s="73">
        <v>59.39</v>
      </c>
      <c r="E824">
        <v>4</v>
      </c>
    </row>
    <row r="825" spans="1:5">
      <c r="A825" s="74">
        <v>42556</v>
      </c>
      <c r="B825" t="s">
        <v>5957</v>
      </c>
      <c r="C825" t="s">
        <v>5961</v>
      </c>
      <c r="D825" s="73">
        <v>84.99</v>
      </c>
      <c r="E825">
        <v>3</v>
      </c>
    </row>
    <row r="826" spans="1:5">
      <c r="A826" s="74">
        <v>42556</v>
      </c>
      <c r="B826" t="s">
        <v>653</v>
      </c>
      <c r="C826" t="s">
        <v>5958</v>
      </c>
      <c r="D826" s="73">
        <v>24.96</v>
      </c>
      <c r="E826">
        <v>7</v>
      </c>
    </row>
    <row r="827" spans="1:5">
      <c r="A827" s="74">
        <v>42557</v>
      </c>
      <c r="B827" t="s">
        <v>5954</v>
      </c>
      <c r="C827" t="s">
        <v>5963</v>
      </c>
      <c r="D827" s="73">
        <v>66.48</v>
      </c>
      <c r="E827">
        <v>7</v>
      </c>
    </row>
    <row r="828" spans="1:5">
      <c r="A828" s="74">
        <v>42557</v>
      </c>
      <c r="B828" t="s">
        <v>659</v>
      </c>
      <c r="C828" t="s">
        <v>5956</v>
      </c>
      <c r="D828" s="73">
        <v>59.39</v>
      </c>
      <c r="E828">
        <v>4</v>
      </c>
    </row>
    <row r="829" spans="1:5">
      <c r="A829" s="74">
        <v>42557</v>
      </c>
      <c r="B829" t="s">
        <v>653</v>
      </c>
      <c r="C829" t="s">
        <v>5956</v>
      </c>
      <c r="D829" s="73">
        <v>59.39</v>
      </c>
      <c r="E829">
        <v>3</v>
      </c>
    </row>
    <row r="830" spans="1:5">
      <c r="A830" s="74">
        <v>42557</v>
      </c>
      <c r="B830" t="s">
        <v>5964</v>
      </c>
      <c r="C830" t="s">
        <v>5958</v>
      </c>
      <c r="D830" s="73">
        <v>24.96</v>
      </c>
      <c r="E830">
        <v>6</v>
      </c>
    </row>
    <row r="831" spans="1:5">
      <c r="A831" s="74">
        <v>42557</v>
      </c>
      <c r="B831" t="s">
        <v>650</v>
      </c>
      <c r="C831" t="s">
        <v>5956</v>
      </c>
      <c r="D831" s="73">
        <v>59.39</v>
      </c>
      <c r="E831">
        <v>8</v>
      </c>
    </row>
    <row r="832" spans="1:5">
      <c r="A832" s="74">
        <v>42557</v>
      </c>
      <c r="B832" t="s">
        <v>650</v>
      </c>
      <c r="C832" t="s">
        <v>5960</v>
      </c>
      <c r="D832" s="73">
        <v>123.45</v>
      </c>
      <c r="E832">
        <v>7</v>
      </c>
    </row>
    <row r="833" spans="1:5">
      <c r="A833" s="74">
        <v>42557</v>
      </c>
      <c r="B833" t="s">
        <v>5954</v>
      </c>
      <c r="C833" t="s">
        <v>5961</v>
      </c>
      <c r="D833" s="73">
        <v>84.99</v>
      </c>
      <c r="E833">
        <v>2</v>
      </c>
    </row>
    <row r="834" spans="1:5">
      <c r="A834" s="74">
        <v>42558</v>
      </c>
      <c r="B834" t="s">
        <v>656</v>
      </c>
      <c r="C834" t="s">
        <v>5961</v>
      </c>
      <c r="D834" s="73">
        <v>84.99</v>
      </c>
      <c r="E834">
        <v>3</v>
      </c>
    </row>
    <row r="835" spans="1:5">
      <c r="A835" s="74">
        <v>42558</v>
      </c>
      <c r="B835" t="s">
        <v>650</v>
      </c>
      <c r="C835" t="s">
        <v>5958</v>
      </c>
      <c r="D835" s="73">
        <v>24.96</v>
      </c>
      <c r="E835">
        <v>1</v>
      </c>
    </row>
    <row r="836" spans="1:5">
      <c r="A836" s="74">
        <v>42558</v>
      </c>
      <c r="B836" t="s">
        <v>5962</v>
      </c>
      <c r="C836" t="s">
        <v>5958</v>
      </c>
      <c r="D836" s="73">
        <v>24.96</v>
      </c>
      <c r="E836">
        <v>3</v>
      </c>
    </row>
    <row r="837" spans="1:5">
      <c r="A837" s="74">
        <v>42559</v>
      </c>
      <c r="B837" t="s">
        <v>650</v>
      </c>
      <c r="C837" t="s">
        <v>5963</v>
      </c>
      <c r="D837" s="73">
        <v>66.48</v>
      </c>
      <c r="E837">
        <v>4</v>
      </c>
    </row>
    <row r="838" spans="1:5">
      <c r="A838" s="74">
        <v>42559</v>
      </c>
      <c r="B838" t="s">
        <v>5964</v>
      </c>
      <c r="C838" t="s">
        <v>5960</v>
      </c>
      <c r="D838" s="73">
        <v>123.45</v>
      </c>
      <c r="E838">
        <v>4</v>
      </c>
    </row>
    <row r="839" spans="1:5">
      <c r="A839" s="74">
        <v>42559</v>
      </c>
      <c r="B839" t="s">
        <v>650</v>
      </c>
      <c r="C839" t="s">
        <v>5961</v>
      </c>
      <c r="D839" s="73">
        <v>84.99</v>
      </c>
      <c r="E839">
        <v>4</v>
      </c>
    </row>
    <row r="840" spans="1:5">
      <c r="A840" s="74">
        <v>42559</v>
      </c>
      <c r="B840" t="s">
        <v>5959</v>
      </c>
      <c r="C840" t="s">
        <v>5960</v>
      </c>
      <c r="D840" s="73">
        <v>123.45</v>
      </c>
      <c r="E840">
        <v>3</v>
      </c>
    </row>
    <row r="841" spans="1:5">
      <c r="A841" s="74">
        <v>42559</v>
      </c>
      <c r="B841" t="s">
        <v>5964</v>
      </c>
      <c r="C841" t="s">
        <v>5960</v>
      </c>
      <c r="D841" s="73">
        <v>123.45</v>
      </c>
      <c r="E841">
        <v>3</v>
      </c>
    </row>
    <row r="842" spans="1:5">
      <c r="A842" s="74">
        <v>42559</v>
      </c>
      <c r="B842" t="s">
        <v>659</v>
      </c>
      <c r="C842" t="s">
        <v>5961</v>
      </c>
      <c r="D842" s="73">
        <v>84.99</v>
      </c>
      <c r="E842">
        <v>5</v>
      </c>
    </row>
    <row r="843" spans="1:5">
      <c r="A843" s="74">
        <v>42559</v>
      </c>
      <c r="B843" t="s">
        <v>557</v>
      </c>
      <c r="C843" t="s">
        <v>5961</v>
      </c>
      <c r="D843" s="73">
        <v>84.99</v>
      </c>
      <c r="E843">
        <v>4</v>
      </c>
    </row>
    <row r="844" spans="1:5">
      <c r="A844" s="74">
        <v>42559</v>
      </c>
      <c r="B844" t="s">
        <v>659</v>
      </c>
      <c r="C844" t="s">
        <v>5955</v>
      </c>
      <c r="D844" s="73">
        <v>35.15</v>
      </c>
      <c r="E844">
        <v>5</v>
      </c>
    </row>
    <row r="845" spans="1:5">
      <c r="A845" s="74">
        <v>42562</v>
      </c>
      <c r="B845" t="s">
        <v>656</v>
      </c>
      <c r="C845" t="s">
        <v>5961</v>
      </c>
      <c r="D845" s="73">
        <v>84.99</v>
      </c>
      <c r="E845">
        <v>2</v>
      </c>
    </row>
    <row r="846" spans="1:5">
      <c r="A846" s="74">
        <v>42562</v>
      </c>
      <c r="B846" t="s">
        <v>650</v>
      </c>
      <c r="C846" t="s">
        <v>5958</v>
      </c>
      <c r="D846" s="73">
        <v>24.96</v>
      </c>
      <c r="E846">
        <v>2</v>
      </c>
    </row>
    <row r="847" spans="1:5">
      <c r="A847" s="74">
        <v>42562</v>
      </c>
      <c r="B847" t="s">
        <v>653</v>
      </c>
      <c r="C847" t="s">
        <v>5960</v>
      </c>
      <c r="D847" s="73">
        <v>123.45</v>
      </c>
      <c r="E847">
        <v>1</v>
      </c>
    </row>
    <row r="848" spans="1:5">
      <c r="A848" s="74">
        <v>42562</v>
      </c>
      <c r="B848" t="s">
        <v>5954</v>
      </c>
      <c r="C848" t="s">
        <v>5955</v>
      </c>
      <c r="D848" s="73">
        <v>35.15</v>
      </c>
      <c r="E848">
        <v>7</v>
      </c>
    </row>
    <row r="849" spans="1:5">
      <c r="A849" s="74">
        <v>42562</v>
      </c>
      <c r="B849" t="s">
        <v>5954</v>
      </c>
      <c r="C849" t="s">
        <v>5956</v>
      </c>
      <c r="D849" s="73">
        <v>59.39</v>
      </c>
      <c r="E849">
        <v>6</v>
      </c>
    </row>
    <row r="850" spans="1:5">
      <c r="A850" s="74">
        <v>42562</v>
      </c>
      <c r="B850" t="s">
        <v>659</v>
      </c>
      <c r="C850" t="s">
        <v>5956</v>
      </c>
      <c r="D850" s="73">
        <v>59.39</v>
      </c>
      <c r="E850">
        <v>3</v>
      </c>
    </row>
    <row r="851" spans="1:5">
      <c r="A851" s="74">
        <v>42562</v>
      </c>
      <c r="B851" t="s">
        <v>5964</v>
      </c>
      <c r="C851" t="s">
        <v>5961</v>
      </c>
      <c r="D851" s="73">
        <v>84.99</v>
      </c>
      <c r="E851">
        <v>4</v>
      </c>
    </row>
    <row r="852" spans="1:5">
      <c r="A852" s="74">
        <v>42562</v>
      </c>
      <c r="B852" t="s">
        <v>659</v>
      </c>
      <c r="C852" t="s">
        <v>5955</v>
      </c>
      <c r="D852" s="73">
        <v>35.15</v>
      </c>
      <c r="E852">
        <v>3</v>
      </c>
    </row>
    <row r="853" spans="1:5">
      <c r="A853" s="74">
        <v>42562</v>
      </c>
      <c r="B853" t="s">
        <v>5962</v>
      </c>
      <c r="C853" t="s">
        <v>5963</v>
      </c>
      <c r="D853" s="73">
        <v>66.48</v>
      </c>
      <c r="E853">
        <v>5</v>
      </c>
    </row>
    <row r="854" spans="1:5">
      <c r="A854" s="74">
        <v>42562</v>
      </c>
      <c r="B854" t="s">
        <v>5954</v>
      </c>
      <c r="C854" t="s">
        <v>5963</v>
      </c>
      <c r="D854" s="73">
        <v>66.48</v>
      </c>
      <c r="E854">
        <v>3</v>
      </c>
    </row>
    <row r="855" spans="1:5">
      <c r="A855" s="74">
        <v>42562</v>
      </c>
      <c r="B855" t="s">
        <v>5964</v>
      </c>
      <c r="C855" t="s">
        <v>5958</v>
      </c>
      <c r="D855" s="73">
        <v>24.96</v>
      </c>
      <c r="E855">
        <v>1</v>
      </c>
    </row>
    <row r="856" spans="1:5">
      <c r="A856" s="74">
        <v>42563</v>
      </c>
      <c r="B856" t="s">
        <v>5962</v>
      </c>
      <c r="C856" t="s">
        <v>5963</v>
      </c>
      <c r="D856" s="73">
        <v>66.48</v>
      </c>
      <c r="E856">
        <v>4</v>
      </c>
    </row>
    <row r="857" spans="1:5">
      <c r="A857" s="74">
        <v>42563</v>
      </c>
      <c r="B857" t="s">
        <v>5957</v>
      </c>
      <c r="C857" t="s">
        <v>5956</v>
      </c>
      <c r="D857" s="73">
        <v>59.39</v>
      </c>
      <c r="E857">
        <v>3</v>
      </c>
    </row>
    <row r="858" spans="1:5">
      <c r="A858" s="74">
        <v>42563</v>
      </c>
      <c r="B858" t="s">
        <v>5957</v>
      </c>
      <c r="C858" t="s">
        <v>5960</v>
      </c>
      <c r="D858" s="73">
        <v>123.45</v>
      </c>
      <c r="E858">
        <v>7</v>
      </c>
    </row>
    <row r="859" spans="1:5">
      <c r="A859" s="74">
        <v>42563</v>
      </c>
      <c r="B859" t="s">
        <v>5964</v>
      </c>
      <c r="C859" t="s">
        <v>5955</v>
      </c>
      <c r="D859" s="73">
        <v>35.15</v>
      </c>
      <c r="E859">
        <v>9</v>
      </c>
    </row>
    <row r="860" spans="1:5">
      <c r="A860" s="74">
        <v>42563</v>
      </c>
      <c r="B860" t="s">
        <v>650</v>
      </c>
      <c r="C860" t="s">
        <v>5960</v>
      </c>
      <c r="D860" s="73">
        <v>123.45</v>
      </c>
      <c r="E860">
        <v>6</v>
      </c>
    </row>
    <row r="861" spans="1:5">
      <c r="A861" s="74">
        <v>42564</v>
      </c>
      <c r="B861" t="s">
        <v>557</v>
      </c>
      <c r="C861" t="s">
        <v>5958</v>
      </c>
      <c r="D861" s="73">
        <v>24.96</v>
      </c>
      <c r="E861">
        <v>8</v>
      </c>
    </row>
    <row r="862" spans="1:5">
      <c r="A862" s="74">
        <v>42564</v>
      </c>
      <c r="B862" t="s">
        <v>5957</v>
      </c>
      <c r="C862" t="s">
        <v>5956</v>
      </c>
      <c r="D862" s="73">
        <v>59.39</v>
      </c>
      <c r="E862">
        <v>5</v>
      </c>
    </row>
    <row r="863" spans="1:5">
      <c r="A863" s="74">
        <v>42564</v>
      </c>
      <c r="B863" t="s">
        <v>5957</v>
      </c>
      <c r="C863" t="s">
        <v>5960</v>
      </c>
      <c r="D863" s="73">
        <v>123.45</v>
      </c>
      <c r="E863">
        <v>4</v>
      </c>
    </row>
    <row r="864" spans="1:5">
      <c r="A864" s="74">
        <v>42564</v>
      </c>
      <c r="B864" t="s">
        <v>5954</v>
      </c>
      <c r="C864" t="s">
        <v>5963</v>
      </c>
      <c r="D864" s="73">
        <v>66.48</v>
      </c>
      <c r="E864">
        <v>6</v>
      </c>
    </row>
    <row r="865" spans="1:5">
      <c r="A865" s="74">
        <v>42564</v>
      </c>
      <c r="B865" t="s">
        <v>5957</v>
      </c>
      <c r="C865" t="s">
        <v>5960</v>
      </c>
      <c r="D865" s="73">
        <v>123.45</v>
      </c>
      <c r="E865">
        <v>3</v>
      </c>
    </row>
    <row r="866" spans="1:5">
      <c r="A866" s="74">
        <v>42564</v>
      </c>
      <c r="B866" t="s">
        <v>5964</v>
      </c>
      <c r="C866" t="s">
        <v>5960</v>
      </c>
      <c r="D866" s="73">
        <v>123.45</v>
      </c>
      <c r="E866">
        <v>3</v>
      </c>
    </row>
    <row r="867" spans="1:5">
      <c r="A867" s="74">
        <v>42564</v>
      </c>
      <c r="B867" t="s">
        <v>5957</v>
      </c>
      <c r="C867" t="s">
        <v>5956</v>
      </c>
      <c r="D867" s="73">
        <v>59.39</v>
      </c>
      <c r="E867">
        <v>2</v>
      </c>
    </row>
    <row r="868" spans="1:5">
      <c r="A868" s="74">
        <v>42564</v>
      </c>
      <c r="B868" t="s">
        <v>650</v>
      </c>
      <c r="C868" t="s">
        <v>5955</v>
      </c>
      <c r="D868" s="73">
        <v>35.15</v>
      </c>
      <c r="E868">
        <v>8</v>
      </c>
    </row>
    <row r="869" spans="1:5">
      <c r="A869" s="74">
        <v>42564</v>
      </c>
      <c r="B869" t="s">
        <v>5954</v>
      </c>
      <c r="C869" t="s">
        <v>5955</v>
      </c>
      <c r="D869" s="73">
        <v>35.15</v>
      </c>
      <c r="E869">
        <v>1</v>
      </c>
    </row>
    <row r="870" spans="1:5">
      <c r="A870" s="74">
        <v>42565</v>
      </c>
      <c r="B870" t="s">
        <v>557</v>
      </c>
      <c r="C870" t="s">
        <v>5961</v>
      </c>
      <c r="D870" s="73">
        <v>84.99</v>
      </c>
      <c r="E870">
        <v>3</v>
      </c>
    </row>
    <row r="871" spans="1:5">
      <c r="A871" s="74">
        <v>42565</v>
      </c>
      <c r="B871" t="s">
        <v>5959</v>
      </c>
      <c r="C871" t="s">
        <v>5956</v>
      </c>
      <c r="D871" s="73">
        <v>59.39</v>
      </c>
      <c r="E871">
        <v>4</v>
      </c>
    </row>
    <row r="872" spans="1:5">
      <c r="A872" s="74">
        <v>42565</v>
      </c>
      <c r="B872" t="s">
        <v>659</v>
      </c>
      <c r="C872" t="s">
        <v>5955</v>
      </c>
      <c r="D872" s="73">
        <v>35.15</v>
      </c>
      <c r="E872">
        <v>2</v>
      </c>
    </row>
    <row r="873" spans="1:5">
      <c r="A873" s="74">
        <v>42565</v>
      </c>
      <c r="B873" t="s">
        <v>5964</v>
      </c>
      <c r="C873" t="s">
        <v>5955</v>
      </c>
      <c r="D873" s="73">
        <v>35.15</v>
      </c>
      <c r="E873">
        <v>6</v>
      </c>
    </row>
    <row r="874" spans="1:5">
      <c r="A874" s="74">
        <v>42565</v>
      </c>
      <c r="B874" t="s">
        <v>656</v>
      </c>
      <c r="C874" t="s">
        <v>5955</v>
      </c>
      <c r="D874" s="73">
        <v>35.15</v>
      </c>
      <c r="E874">
        <v>5</v>
      </c>
    </row>
    <row r="875" spans="1:5">
      <c r="A875" s="74">
        <v>42565</v>
      </c>
      <c r="B875" t="s">
        <v>5962</v>
      </c>
      <c r="C875" t="s">
        <v>5958</v>
      </c>
      <c r="D875" s="73">
        <v>24.96</v>
      </c>
      <c r="E875">
        <v>5</v>
      </c>
    </row>
    <row r="876" spans="1:5">
      <c r="A876" s="74">
        <v>42566</v>
      </c>
      <c r="B876" t="s">
        <v>5954</v>
      </c>
      <c r="C876" t="s">
        <v>5956</v>
      </c>
      <c r="D876" s="73">
        <v>59.39</v>
      </c>
      <c r="E876">
        <v>5</v>
      </c>
    </row>
    <row r="877" spans="1:5">
      <c r="A877" s="74">
        <v>42566</v>
      </c>
      <c r="B877" t="s">
        <v>656</v>
      </c>
      <c r="C877" t="s">
        <v>5961</v>
      </c>
      <c r="D877" s="73">
        <v>84.99</v>
      </c>
      <c r="E877">
        <v>1</v>
      </c>
    </row>
    <row r="878" spans="1:5">
      <c r="A878" s="74">
        <v>42566</v>
      </c>
      <c r="B878" t="s">
        <v>659</v>
      </c>
      <c r="C878" t="s">
        <v>5955</v>
      </c>
      <c r="D878" s="73">
        <v>35.15</v>
      </c>
      <c r="E878">
        <v>3</v>
      </c>
    </row>
    <row r="879" spans="1:5">
      <c r="A879" s="74">
        <v>42566</v>
      </c>
      <c r="B879" t="s">
        <v>5954</v>
      </c>
      <c r="C879" t="s">
        <v>5960</v>
      </c>
      <c r="D879" s="73">
        <v>123.45</v>
      </c>
      <c r="E879">
        <v>4</v>
      </c>
    </row>
    <row r="880" spans="1:5">
      <c r="A880" s="74">
        <v>42566</v>
      </c>
      <c r="B880" t="s">
        <v>653</v>
      </c>
      <c r="C880" t="s">
        <v>5956</v>
      </c>
      <c r="D880" s="73">
        <v>59.39</v>
      </c>
      <c r="E880">
        <v>5</v>
      </c>
    </row>
    <row r="881" spans="1:5">
      <c r="A881" s="74">
        <v>42566</v>
      </c>
      <c r="B881" t="s">
        <v>5964</v>
      </c>
      <c r="C881" t="s">
        <v>5963</v>
      </c>
      <c r="D881" s="73">
        <v>66.48</v>
      </c>
      <c r="E881">
        <v>4</v>
      </c>
    </row>
    <row r="882" spans="1:5">
      <c r="A882" s="74">
        <v>42566</v>
      </c>
      <c r="B882" t="s">
        <v>5964</v>
      </c>
      <c r="C882" t="s">
        <v>5963</v>
      </c>
      <c r="D882" s="73">
        <v>66.48</v>
      </c>
      <c r="E882">
        <v>3</v>
      </c>
    </row>
    <row r="883" spans="1:5">
      <c r="A883" s="74">
        <v>42566</v>
      </c>
      <c r="B883" t="s">
        <v>5962</v>
      </c>
      <c r="C883" t="s">
        <v>5961</v>
      </c>
      <c r="D883" s="73">
        <v>84.99</v>
      </c>
      <c r="E883">
        <v>2</v>
      </c>
    </row>
    <row r="884" spans="1:5">
      <c r="A884" s="74">
        <v>42566</v>
      </c>
      <c r="B884" t="s">
        <v>5954</v>
      </c>
      <c r="C884" t="s">
        <v>5956</v>
      </c>
      <c r="D884" s="73">
        <v>59.39</v>
      </c>
      <c r="E884">
        <v>1</v>
      </c>
    </row>
    <row r="885" spans="1:5">
      <c r="A885" s="74">
        <v>42566</v>
      </c>
      <c r="B885" t="s">
        <v>653</v>
      </c>
      <c r="C885" t="s">
        <v>5955</v>
      </c>
      <c r="D885" s="73">
        <v>35.15</v>
      </c>
      <c r="E885">
        <v>6</v>
      </c>
    </row>
    <row r="886" spans="1:5">
      <c r="A886" s="74">
        <v>42566</v>
      </c>
      <c r="B886" t="s">
        <v>557</v>
      </c>
      <c r="C886" t="s">
        <v>5958</v>
      </c>
      <c r="D886" s="73">
        <v>24.96</v>
      </c>
      <c r="E886">
        <v>6</v>
      </c>
    </row>
    <row r="887" spans="1:5">
      <c r="A887" s="74">
        <v>42569</v>
      </c>
      <c r="B887" t="s">
        <v>656</v>
      </c>
      <c r="C887" t="s">
        <v>5960</v>
      </c>
      <c r="D887" s="73">
        <v>123.45</v>
      </c>
      <c r="E887">
        <v>7</v>
      </c>
    </row>
    <row r="888" spans="1:5">
      <c r="A888" s="74">
        <v>42569</v>
      </c>
      <c r="B888" t="s">
        <v>656</v>
      </c>
      <c r="C888" t="s">
        <v>5961</v>
      </c>
      <c r="D888" s="73">
        <v>84.99</v>
      </c>
      <c r="E888">
        <v>4</v>
      </c>
    </row>
    <row r="889" spans="1:5">
      <c r="A889" s="74">
        <v>42569</v>
      </c>
      <c r="B889" t="s">
        <v>5959</v>
      </c>
      <c r="C889" t="s">
        <v>5955</v>
      </c>
      <c r="D889" s="73">
        <v>35.15</v>
      </c>
      <c r="E889">
        <v>4</v>
      </c>
    </row>
    <row r="890" spans="1:5">
      <c r="A890" s="74">
        <v>42569</v>
      </c>
      <c r="B890" t="s">
        <v>5954</v>
      </c>
      <c r="C890" t="s">
        <v>5961</v>
      </c>
      <c r="D890" s="73">
        <v>84.99</v>
      </c>
      <c r="E890">
        <v>8</v>
      </c>
    </row>
    <row r="891" spans="1:5">
      <c r="A891" s="74">
        <v>42569</v>
      </c>
      <c r="B891" t="s">
        <v>650</v>
      </c>
      <c r="C891" t="s">
        <v>5963</v>
      </c>
      <c r="D891" s="73">
        <v>66.48</v>
      </c>
      <c r="E891">
        <v>8</v>
      </c>
    </row>
    <row r="892" spans="1:5">
      <c r="A892" s="74">
        <v>42569</v>
      </c>
      <c r="B892" t="s">
        <v>656</v>
      </c>
      <c r="C892" t="s">
        <v>5963</v>
      </c>
      <c r="D892" s="73">
        <v>66.48</v>
      </c>
      <c r="E892">
        <v>3</v>
      </c>
    </row>
    <row r="893" spans="1:5">
      <c r="A893" s="74">
        <v>42570</v>
      </c>
      <c r="B893" t="s">
        <v>653</v>
      </c>
      <c r="C893" t="s">
        <v>5958</v>
      </c>
      <c r="D893" s="73">
        <v>24.96</v>
      </c>
      <c r="E893">
        <v>3</v>
      </c>
    </row>
    <row r="894" spans="1:5">
      <c r="A894" s="74">
        <v>42570</v>
      </c>
      <c r="B894" t="s">
        <v>5959</v>
      </c>
      <c r="C894" t="s">
        <v>5963</v>
      </c>
      <c r="D894" s="73">
        <v>66.48</v>
      </c>
      <c r="E894">
        <v>5</v>
      </c>
    </row>
    <row r="895" spans="1:5">
      <c r="A895" s="74">
        <v>42570</v>
      </c>
      <c r="B895" t="s">
        <v>656</v>
      </c>
      <c r="C895" t="s">
        <v>5960</v>
      </c>
      <c r="D895" s="73">
        <v>123.45</v>
      </c>
      <c r="E895">
        <v>4</v>
      </c>
    </row>
    <row r="896" spans="1:5">
      <c r="A896" s="74">
        <v>42570</v>
      </c>
      <c r="B896" t="s">
        <v>659</v>
      </c>
      <c r="C896" t="s">
        <v>5960</v>
      </c>
      <c r="D896" s="73">
        <v>123.45</v>
      </c>
      <c r="E896">
        <v>4</v>
      </c>
    </row>
    <row r="897" spans="1:5">
      <c r="A897" s="74">
        <v>42570</v>
      </c>
      <c r="B897" t="s">
        <v>5957</v>
      </c>
      <c r="C897" t="s">
        <v>5956</v>
      </c>
      <c r="D897" s="73">
        <v>59.39</v>
      </c>
      <c r="E897">
        <v>2</v>
      </c>
    </row>
    <row r="898" spans="1:5">
      <c r="A898" s="74">
        <v>42571</v>
      </c>
      <c r="B898" t="s">
        <v>5962</v>
      </c>
      <c r="C898" t="s">
        <v>5963</v>
      </c>
      <c r="D898" s="73">
        <v>66.48</v>
      </c>
      <c r="E898">
        <v>2</v>
      </c>
    </row>
    <row r="899" spans="1:5">
      <c r="A899" s="74">
        <v>42571</v>
      </c>
      <c r="B899" t="s">
        <v>656</v>
      </c>
      <c r="C899" t="s">
        <v>5955</v>
      </c>
      <c r="D899" s="73">
        <v>35.15</v>
      </c>
      <c r="E899">
        <v>4</v>
      </c>
    </row>
    <row r="900" spans="1:5">
      <c r="A900" s="74">
        <v>42571</v>
      </c>
      <c r="B900" t="s">
        <v>5962</v>
      </c>
      <c r="C900" t="s">
        <v>5958</v>
      </c>
      <c r="D900" s="73">
        <v>24.96</v>
      </c>
      <c r="E900">
        <v>3</v>
      </c>
    </row>
    <row r="901" spans="1:5">
      <c r="A901" s="74">
        <v>42571</v>
      </c>
      <c r="B901" t="s">
        <v>653</v>
      </c>
      <c r="C901" t="s">
        <v>5963</v>
      </c>
      <c r="D901" s="73">
        <v>66.48</v>
      </c>
      <c r="E901">
        <v>6</v>
      </c>
    </row>
    <row r="902" spans="1:5">
      <c r="A902" s="74">
        <v>42571</v>
      </c>
      <c r="B902" t="s">
        <v>557</v>
      </c>
      <c r="C902" t="s">
        <v>5963</v>
      </c>
      <c r="D902" s="73">
        <v>66.48</v>
      </c>
      <c r="E902">
        <v>4</v>
      </c>
    </row>
    <row r="903" spans="1:5">
      <c r="A903" s="74">
        <v>42571</v>
      </c>
      <c r="B903" t="s">
        <v>650</v>
      </c>
      <c r="C903" t="s">
        <v>5956</v>
      </c>
      <c r="D903" s="73">
        <v>59.39</v>
      </c>
      <c r="E903">
        <v>6</v>
      </c>
    </row>
    <row r="904" spans="1:5">
      <c r="A904" s="74">
        <v>42572</v>
      </c>
      <c r="B904" t="s">
        <v>5959</v>
      </c>
      <c r="C904" t="s">
        <v>5960</v>
      </c>
      <c r="D904" s="73">
        <v>123.45</v>
      </c>
      <c r="E904">
        <v>3</v>
      </c>
    </row>
    <row r="905" spans="1:5">
      <c r="A905" s="74">
        <v>42572</v>
      </c>
      <c r="B905" t="s">
        <v>5954</v>
      </c>
      <c r="C905" t="s">
        <v>5961</v>
      </c>
      <c r="D905" s="73">
        <v>84.99</v>
      </c>
      <c r="E905">
        <v>3</v>
      </c>
    </row>
    <row r="906" spans="1:5">
      <c r="A906" s="74">
        <v>42572</v>
      </c>
      <c r="B906" t="s">
        <v>5954</v>
      </c>
      <c r="C906" t="s">
        <v>5958</v>
      </c>
      <c r="D906" s="73">
        <v>24.96</v>
      </c>
      <c r="E906">
        <v>3</v>
      </c>
    </row>
    <row r="907" spans="1:5">
      <c r="A907" s="74">
        <v>42572</v>
      </c>
      <c r="B907" t="s">
        <v>5957</v>
      </c>
      <c r="C907" t="s">
        <v>5958</v>
      </c>
      <c r="D907" s="73">
        <v>24.96</v>
      </c>
      <c r="E907">
        <v>5</v>
      </c>
    </row>
    <row r="908" spans="1:5">
      <c r="A908" s="74">
        <v>42572</v>
      </c>
      <c r="B908" t="s">
        <v>650</v>
      </c>
      <c r="C908" t="s">
        <v>5960</v>
      </c>
      <c r="D908" s="73">
        <v>123.45</v>
      </c>
      <c r="E908">
        <v>4</v>
      </c>
    </row>
    <row r="909" spans="1:5">
      <c r="A909" s="74">
        <v>42572</v>
      </c>
      <c r="B909" t="s">
        <v>5957</v>
      </c>
      <c r="C909" t="s">
        <v>5963</v>
      </c>
      <c r="D909" s="73">
        <v>66.48</v>
      </c>
      <c r="E909">
        <v>3</v>
      </c>
    </row>
    <row r="910" spans="1:5">
      <c r="A910" s="74">
        <v>42572</v>
      </c>
      <c r="B910" t="s">
        <v>659</v>
      </c>
      <c r="C910" t="s">
        <v>5960</v>
      </c>
      <c r="D910" s="73">
        <v>123.45</v>
      </c>
      <c r="E910">
        <v>3</v>
      </c>
    </row>
    <row r="911" spans="1:5">
      <c r="A911" s="74">
        <v>42573</v>
      </c>
      <c r="B911" t="s">
        <v>5954</v>
      </c>
      <c r="C911" t="s">
        <v>5958</v>
      </c>
      <c r="D911" s="73">
        <v>24.96</v>
      </c>
      <c r="E911">
        <v>1</v>
      </c>
    </row>
    <row r="912" spans="1:5">
      <c r="A912" s="74">
        <v>42573</v>
      </c>
      <c r="B912" t="s">
        <v>659</v>
      </c>
      <c r="C912" t="s">
        <v>5956</v>
      </c>
      <c r="D912" s="73">
        <v>59.39</v>
      </c>
      <c r="E912">
        <v>8</v>
      </c>
    </row>
    <row r="913" spans="1:5">
      <c r="A913" s="74">
        <v>42573</v>
      </c>
      <c r="B913" t="s">
        <v>5962</v>
      </c>
      <c r="C913" t="s">
        <v>5963</v>
      </c>
      <c r="D913" s="73">
        <v>66.48</v>
      </c>
      <c r="E913">
        <v>3</v>
      </c>
    </row>
    <row r="914" spans="1:5">
      <c r="A914" s="74">
        <v>42573</v>
      </c>
      <c r="B914" t="s">
        <v>650</v>
      </c>
      <c r="C914" t="s">
        <v>5955</v>
      </c>
      <c r="D914" s="73">
        <v>35.15</v>
      </c>
      <c r="E914">
        <v>4</v>
      </c>
    </row>
    <row r="915" spans="1:5">
      <c r="A915" s="74">
        <v>42573</v>
      </c>
      <c r="B915" t="s">
        <v>5962</v>
      </c>
      <c r="C915" t="s">
        <v>5955</v>
      </c>
      <c r="D915" s="73">
        <v>35.15</v>
      </c>
      <c r="E915">
        <v>8</v>
      </c>
    </row>
    <row r="916" spans="1:5">
      <c r="A916" s="74">
        <v>42573</v>
      </c>
      <c r="B916" t="s">
        <v>5962</v>
      </c>
      <c r="C916" t="s">
        <v>5963</v>
      </c>
      <c r="D916" s="73">
        <v>66.48</v>
      </c>
      <c r="E916">
        <v>5</v>
      </c>
    </row>
    <row r="917" spans="1:5">
      <c r="A917" s="74">
        <v>42576</v>
      </c>
      <c r="B917" t="s">
        <v>656</v>
      </c>
      <c r="C917" t="s">
        <v>5960</v>
      </c>
      <c r="D917" s="73">
        <v>123.45</v>
      </c>
      <c r="E917">
        <v>4</v>
      </c>
    </row>
    <row r="918" spans="1:5">
      <c r="A918" s="74">
        <v>42576</v>
      </c>
      <c r="B918" t="s">
        <v>5962</v>
      </c>
      <c r="C918" t="s">
        <v>5955</v>
      </c>
      <c r="D918" s="73">
        <v>35.15</v>
      </c>
      <c r="E918">
        <v>5</v>
      </c>
    </row>
    <row r="919" spans="1:5">
      <c r="A919" s="74">
        <v>42576</v>
      </c>
      <c r="B919" t="s">
        <v>5962</v>
      </c>
      <c r="C919" t="s">
        <v>5960</v>
      </c>
      <c r="D919" s="73">
        <v>123.45</v>
      </c>
      <c r="E919">
        <v>6</v>
      </c>
    </row>
    <row r="920" spans="1:5">
      <c r="A920" s="74">
        <v>42576</v>
      </c>
      <c r="B920" t="s">
        <v>5954</v>
      </c>
      <c r="C920" t="s">
        <v>5963</v>
      </c>
      <c r="D920" s="73">
        <v>66.48</v>
      </c>
      <c r="E920">
        <v>3</v>
      </c>
    </row>
    <row r="921" spans="1:5">
      <c r="A921" s="74">
        <v>42576</v>
      </c>
      <c r="B921" t="s">
        <v>659</v>
      </c>
      <c r="C921" t="s">
        <v>5960</v>
      </c>
      <c r="D921" s="73">
        <v>123.45</v>
      </c>
      <c r="E921">
        <v>5</v>
      </c>
    </row>
    <row r="922" spans="1:5">
      <c r="A922" s="74">
        <v>42576</v>
      </c>
      <c r="B922" t="s">
        <v>5964</v>
      </c>
      <c r="C922" t="s">
        <v>5956</v>
      </c>
      <c r="D922" s="73">
        <v>59.39</v>
      </c>
      <c r="E922">
        <v>2</v>
      </c>
    </row>
    <row r="923" spans="1:5">
      <c r="A923" s="74">
        <v>42576</v>
      </c>
      <c r="B923" t="s">
        <v>650</v>
      </c>
      <c r="C923" t="s">
        <v>5960</v>
      </c>
      <c r="D923" s="73">
        <v>123.45</v>
      </c>
      <c r="E923">
        <v>6</v>
      </c>
    </row>
    <row r="924" spans="1:5">
      <c r="A924" s="74">
        <v>42576</v>
      </c>
      <c r="B924" t="s">
        <v>557</v>
      </c>
      <c r="C924" t="s">
        <v>5955</v>
      </c>
      <c r="D924" s="73">
        <v>35.15</v>
      </c>
      <c r="E924">
        <v>3</v>
      </c>
    </row>
    <row r="925" spans="1:5">
      <c r="A925" s="74">
        <v>42577</v>
      </c>
      <c r="B925" t="s">
        <v>653</v>
      </c>
      <c r="C925" t="s">
        <v>5955</v>
      </c>
      <c r="D925" s="73">
        <v>35.15</v>
      </c>
      <c r="E925">
        <v>5</v>
      </c>
    </row>
    <row r="926" spans="1:5">
      <c r="A926" s="74">
        <v>42577</v>
      </c>
      <c r="B926" t="s">
        <v>659</v>
      </c>
      <c r="C926" t="s">
        <v>5958</v>
      </c>
      <c r="D926" s="73">
        <v>24.96</v>
      </c>
      <c r="E926">
        <v>2</v>
      </c>
    </row>
    <row r="927" spans="1:5">
      <c r="A927" s="74">
        <v>42577</v>
      </c>
      <c r="B927" t="s">
        <v>5962</v>
      </c>
      <c r="C927" t="s">
        <v>5955</v>
      </c>
      <c r="D927" s="73">
        <v>35.15</v>
      </c>
      <c r="E927">
        <v>8</v>
      </c>
    </row>
    <row r="928" spans="1:5">
      <c r="A928" s="74">
        <v>42577</v>
      </c>
      <c r="B928" t="s">
        <v>557</v>
      </c>
      <c r="C928" t="s">
        <v>5963</v>
      </c>
      <c r="D928" s="73">
        <v>66.48</v>
      </c>
      <c r="E928">
        <v>6</v>
      </c>
    </row>
    <row r="929" spans="1:5">
      <c r="A929" s="74">
        <v>42577</v>
      </c>
      <c r="B929" t="s">
        <v>650</v>
      </c>
      <c r="C929" t="s">
        <v>5958</v>
      </c>
      <c r="D929" s="73">
        <v>24.96</v>
      </c>
      <c r="E929">
        <v>2</v>
      </c>
    </row>
    <row r="930" spans="1:5">
      <c r="A930" s="74">
        <v>42577</v>
      </c>
      <c r="B930" t="s">
        <v>653</v>
      </c>
      <c r="C930" t="s">
        <v>5963</v>
      </c>
      <c r="D930" s="73">
        <v>66.48</v>
      </c>
      <c r="E930">
        <v>5</v>
      </c>
    </row>
    <row r="931" spans="1:5">
      <c r="A931" s="74">
        <v>42578</v>
      </c>
      <c r="B931" t="s">
        <v>653</v>
      </c>
      <c r="C931" t="s">
        <v>5960</v>
      </c>
      <c r="D931" s="73">
        <v>123.45</v>
      </c>
      <c r="E931">
        <v>6</v>
      </c>
    </row>
    <row r="932" spans="1:5">
      <c r="A932" s="74">
        <v>42578</v>
      </c>
      <c r="B932" t="s">
        <v>5957</v>
      </c>
      <c r="C932" t="s">
        <v>5956</v>
      </c>
      <c r="D932" s="73">
        <v>59.39</v>
      </c>
      <c r="E932">
        <v>4</v>
      </c>
    </row>
    <row r="933" spans="1:5">
      <c r="A933" s="74">
        <v>42578</v>
      </c>
      <c r="B933" t="s">
        <v>653</v>
      </c>
      <c r="C933" t="s">
        <v>5958</v>
      </c>
      <c r="D933" s="73">
        <v>24.96</v>
      </c>
      <c r="E933">
        <v>5</v>
      </c>
    </row>
    <row r="934" spans="1:5">
      <c r="A934" s="74">
        <v>42578</v>
      </c>
      <c r="B934" t="s">
        <v>653</v>
      </c>
      <c r="C934" t="s">
        <v>5960</v>
      </c>
      <c r="D934" s="73">
        <v>123.45</v>
      </c>
      <c r="E934">
        <v>6</v>
      </c>
    </row>
    <row r="935" spans="1:5">
      <c r="A935" s="74">
        <v>42578</v>
      </c>
      <c r="B935" t="s">
        <v>656</v>
      </c>
      <c r="C935" t="s">
        <v>5960</v>
      </c>
      <c r="D935" s="73">
        <v>123.45</v>
      </c>
      <c r="E935">
        <v>4</v>
      </c>
    </row>
    <row r="936" spans="1:5">
      <c r="A936" s="74">
        <v>42578</v>
      </c>
      <c r="B936" t="s">
        <v>656</v>
      </c>
      <c r="C936" t="s">
        <v>5961</v>
      </c>
      <c r="D936" s="73">
        <v>84.99</v>
      </c>
      <c r="E936">
        <v>5</v>
      </c>
    </row>
    <row r="937" spans="1:5">
      <c r="A937" s="74">
        <v>42578</v>
      </c>
      <c r="B937" t="s">
        <v>5962</v>
      </c>
      <c r="C937" t="s">
        <v>5958</v>
      </c>
      <c r="D937" s="73">
        <v>24.96</v>
      </c>
      <c r="E937">
        <v>9</v>
      </c>
    </row>
    <row r="938" spans="1:5">
      <c r="A938" s="74">
        <v>42579</v>
      </c>
      <c r="B938" t="s">
        <v>557</v>
      </c>
      <c r="C938" t="s">
        <v>5961</v>
      </c>
      <c r="D938" s="73">
        <v>84.99</v>
      </c>
      <c r="E938">
        <v>4</v>
      </c>
    </row>
    <row r="939" spans="1:5">
      <c r="A939" s="74">
        <v>42579</v>
      </c>
      <c r="B939" t="s">
        <v>5959</v>
      </c>
      <c r="C939" t="s">
        <v>5961</v>
      </c>
      <c r="D939" s="73">
        <v>84.99</v>
      </c>
      <c r="E939">
        <v>9</v>
      </c>
    </row>
    <row r="940" spans="1:5">
      <c r="A940" s="74">
        <v>42579</v>
      </c>
      <c r="B940" t="s">
        <v>653</v>
      </c>
      <c r="C940" t="s">
        <v>5956</v>
      </c>
      <c r="D940" s="73">
        <v>59.39</v>
      </c>
      <c r="E940">
        <v>2</v>
      </c>
    </row>
    <row r="941" spans="1:5">
      <c r="A941" s="74">
        <v>42579</v>
      </c>
      <c r="B941" t="s">
        <v>650</v>
      </c>
      <c r="C941" t="s">
        <v>5960</v>
      </c>
      <c r="D941" s="73">
        <v>123.45</v>
      </c>
      <c r="E941">
        <v>5</v>
      </c>
    </row>
    <row r="942" spans="1:5">
      <c r="A942" s="74">
        <v>42579</v>
      </c>
      <c r="B942" t="s">
        <v>653</v>
      </c>
      <c r="C942" t="s">
        <v>5961</v>
      </c>
      <c r="D942" s="73">
        <v>84.99</v>
      </c>
      <c r="E942">
        <v>1</v>
      </c>
    </row>
    <row r="943" spans="1:5">
      <c r="A943" s="74">
        <v>42579</v>
      </c>
      <c r="B943" t="s">
        <v>5957</v>
      </c>
      <c r="C943" t="s">
        <v>5963</v>
      </c>
      <c r="D943" s="73">
        <v>66.48</v>
      </c>
      <c r="E943">
        <v>4</v>
      </c>
    </row>
    <row r="944" spans="1:5">
      <c r="A944" s="74">
        <v>42580</v>
      </c>
      <c r="B944" t="s">
        <v>5959</v>
      </c>
      <c r="C944" t="s">
        <v>5958</v>
      </c>
      <c r="D944" s="73">
        <v>24.96</v>
      </c>
      <c r="E944">
        <v>7</v>
      </c>
    </row>
    <row r="945" spans="1:5">
      <c r="A945" s="74">
        <v>42580</v>
      </c>
      <c r="B945" t="s">
        <v>5957</v>
      </c>
      <c r="C945" t="s">
        <v>5963</v>
      </c>
      <c r="D945" s="73">
        <v>66.48</v>
      </c>
      <c r="E945">
        <v>9</v>
      </c>
    </row>
    <row r="946" spans="1:5">
      <c r="A946" s="74">
        <v>42580</v>
      </c>
      <c r="B946" t="s">
        <v>653</v>
      </c>
      <c r="C946" t="s">
        <v>5958</v>
      </c>
      <c r="D946" s="73">
        <v>24.96</v>
      </c>
      <c r="E946">
        <v>4</v>
      </c>
    </row>
    <row r="947" spans="1:5">
      <c r="A947" s="74">
        <v>42580</v>
      </c>
      <c r="B947" t="s">
        <v>5964</v>
      </c>
      <c r="C947" t="s">
        <v>5958</v>
      </c>
      <c r="D947" s="73">
        <v>24.96</v>
      </c>
      <c r="E947">
        <v>5</v>
      </c>
    </row>
    <row r="948" spans="1:5">
      <c r="A948" s="74">
        <v>42580</v>
      </c>
      <c r="B948" t="s">
        <v>5957</v>
      </c>
      <c r="C948" t="s">
        <v>5956</v>
      </c>
      <c r="D948" s="73">
        <v>59.39</v>
      </c>
      <c r="E948">
        <v>8</v>
      </c>
    </row>
    <row r="949" spans="1:5">
      <c r="A949" s="74">
        <v>42583</v>
      </c>
      <c r="B949" t="s">
        <v>5959</v>
      </c>
      <c r="C949" t="s">
        <v>5963</v>
      </c>
      <c r="D949" s="73">
        <v>66.48</v>
      </c>
      <c r="E949">
        <v>8</v>
      </c>
    </row>
    <row r="950" spans="1:5">
      <c r="A950" s="74">
        <v>42583</v>
      </c>
      <c r="B950" t="s">
        <v>653</v>
      </c>
      <c r="C950" t="s">
        <v>5958</v>
      </c>
      <c r="D950" s="73">
        <v>24.96</v>
      </c>
      <c r="E950">
        <v>1</v>
      </c>
    </row>
    <row r="951" spans="1:5">
      <c r="A951" s="74">
        <v>42583</v>
      </c>
      <c r="B951" t="s">
        <v>557</v>
      </c>
      <c r="C951" t="s">
        <v>5961</v>
      </c>
      <c r="D951" s="73">
        <v>84.99</v>
      </c>
      <c r="E951">
        <v>3</v>
      </c>
    </row>
    <row r="952" spans="1:5">
      <c r="A952" s="74">
        <v>42583</v>
      </c>
      <c r="B952" t="s">
        <v>650</v>
      </c>
      <c r="C952" t="s">
        <v>5956</v>
      </c>
      <c r="D952" s="73">
        <v>59.39</v>
      </c>
      <c r="E952">
        <v>6</v>
      </c>
    </row>
    <row r="953" spans="1:5">
      <c r="A953" s="74">
        <v>42583</v>
      </c>
      <c r="B953" t="s">
        <v>5957</v>
      </c>
      <c r="C953" t="s">
        <v>5963</v>
      </c>
      <c r="D953" s="73">
        <v>66.48</v>
      </c>
      <c r="E953">
        <v>1</v>
      </c>
    </row>
    <row r="954" spans="1:5">
      <c r="A954" s="74">
        <v>42583</v>
      </c>
      <c r="B954" t="s">
        <v>5959</v>
      </c>
      <c r="C954" t="s">
        <v>5961</v>
      </c>
      <c r="D954" s="73">
        <v>84.99</v>
      </c>
      <c r="E954">
        <v>4</v>
      </c>
    </row>
    <row r="955" spans="1:5">
      <c r="A955" s="74">
        <v>42584</v>
      </c>
      <c r="B955" t="s">
        <v>557</v>
      </c>
      <c r="C955" t="s">
        <v>5961</v>
      </c>
      <c r="D955" s="73">
        <v>84.99</v>
      </c>
      <c r="E955">
        <v>5</v>
      </c>
    </row>
    <row r="956" spans="1:5">
      <c r="A956" s="74">
        <v>42584</v>
      </c>
      <c r="B956" t="s">
        <v>557</v>
      </c>
      <c r="C956" t="s">
        <v>5961</v>
      </c>
      <c r="D956" s="73">
        <v>84.99</v>
      </c>
      <c r="E956">
        <v>9</v>
      </c>
    </row>
    <row r="957" spans="1:5">
      <c r="A957" s="74">
        <v>42584</v>
      </c>
      <c r="B957" t="s">
        <v>5964</v>
      </c>
      <c r="C957" t="s">
        <v>5961</v>
      </c>
      <c r="D957" s="73">
        <v>84.99</v>
      </c>
      <c r="E957">
        <v>4</v>
      </c>
    </row>
    <row r="958" spans="1:5">
      <c r="A958" s="74">
        <v>42584</v>
      </c>
      <c r="B958" t="s">
        <v>5957</v>
      </c>
      <c r="C958" t="s">
        <v>5956</v>
      </c>
      <c r="D958" s="73">
        <v>59.39</v>
      </c>
      <c r="E958">
        <v>5</v>
      </c>
    </row>
    <row r="959" spans="1:5">
      <c r="A959" s="74">
        <v>42584</v>
      </c>
      <c r="B959" t="s">
        <v>5957</v>
      </c>
      <c r="C959" t="s">
        <v>5956</v>
      </c>
      <c r="D959" s="73">
        <v>59.39</v>
      </c>
      <c r="E959">
        <v>6</v>
      </c>
    </row>
    <row r="960" spans="1:5">
      <c r="A960" s="74">
        <v>42584</v>
      </c>
      <c r="B960" t="s">
        <v>653</v>
      </c>
      <c r="C960" t="s">
        <v>5958</v>
      </c>
      <c r="D960" s="73">
        <v>24.96</v>
      </c>
      <c r="E960">
        <v>9</v>
      </c>
    </row>
    <row r="961" spans="1:5">
      <c r="A961" s="74">
        <v>42584</v>
      </c>
      <c r="B961" t="s">
        <v>650</v>
      </c>
      <c r="C961" t="s">
        <v>5963</v>
      </c>
      <c r="D961" s="73">
        <v>66.48</v>
      </c>
      <c r="E961">
        <v>4</v>
      </c>
    </row>
    <row r="962" spans="1:5">
      <c r="A962" s="74">
        <v>42584</v>
      </c>
      <c r="B962" t="s">
        <v>656</v>
      </c>
      <c r="C962" t="s">
        <v>5958</v>
      </c>
      <c r="D962" s="73">
        <v>24.96</v>
      </c>
      <c r="E962">
        <v>3</v>
      </c>
    </row>
    <row r="963" spans="1:5">
      <c r="A963" s="74">
        <v>42585</v>
      </c>
      <c r="B963" t="s">
        <v>656</v>
      </c>
      <c r="C963" t="s">
        <v>5963</v>
      </c>
      <c r="D963" s="73">
        <v>66.48</v>
      </c>
      <c r="E963">
        <v>3</v>
      </c>
    </row>
    <row r="964" spans="1:5">
      <c r="A964" s="74">
        <v>42585</v>
      </c>
      <c r="B964" t="s">
        <v>653</v>
      </c>
      <c r="C964" t="s">
        <v>5963</v>
      </c>
      <c r="D964" s="73">
        <v>66.48</v>
      </c>
      <c r="E964">
        <v>4</v>
      </c>
    </row>
    <row r="965" spans="1:5">
      <c r="A965" s="74">
        <v>42585</v>
      </c>
      <c r="B965" t="s">
        <v>5964</v>
      </c>
      <c r="C965" t="s">
        <v>5958</v>
      </c>
      <c r="D965" s="73">
        <v>24.96</v>
      </c>
      <c r="E965">
        <v>5</v>
      </c>
    </row>
    <row r="966" spans="1:5">
      <c r="A966" s="74">
        <v>42586</v>
      </c>
      <c r="B966" t="s">
        <v>5962</v>
      </c>
      <c r="C966" t="s">
        <v>5963</v>
      </c>
      <c r="D966" s="73">
        <v>66.48</v>
      </c>
      <c r="E966">
        <v>2</v>
      </c>
    </row>
    <row r="967" spans="1:5">
      <c r="A967" s="74">
        <v>42586</v>
      </c>
      <c r="B967" t="s">
        <v>656</v>
      </c>
      <c r="C967" t="s">
        <v>5963</v>
      </c>
      <c r="D967" s="73">
        <v>66.48</v>
      </c>
      <c r="E967">
        <v>5</v>
      </c>
    </row>
    <row r="968" spans="1:5">
      <c r="A968" s="74">
        <v>42587</v>
      </c>
      <c r="B968" t="s">
        <v>5954</v>
      </c>
      <c r="C968" t="s">
        <v>5958</v>
      </c>
      <c r="D968" s="73">
        <v>24.96</v>
      </c>
      <c r="E968">
        <v>8</v>
      </c>
    </row>
    <row r="969" spans="1:5">
      <c r="A969" s="74">
        <v>42587</v>
      </c>
      <c r="B969" t="s">
        <v>656</v>
      </c>
      <c r="C969" t="s">
        <v>5960</v>
      </c>
      <c r="D969" s="73">
        <v>123.45</v>
      </c>
      <c r="E969">
        <v>4</v>
      </c>
    </row>
    <row r="970" spans="1:5">
      <c r="A970" s="74">
        <v>42587</v>
      </c>
      <c r="B970" t="s">
        <v>5959</v>
      </c>
      <c r="C970" t="s">
        <v>5955</v>
      </c>
      <c r="D970" s="73">
        <v>35.15</v>
      </c>
      <c r="E970">
        <v>4</v>
      </c>
    </row>
    <row r="971" spans="1:5">
      <c r="A971" s="74">
        <v>42587</v>
      </c>
      <c r="B971" t="s">
        <v>5962</v>
      </c>
      <c r="C971" t="s">
        <v>5960</v>
      </c>
      <c r="D971" s="73">
        <v>123.45</v>
      </c>
      <c r="E971">
        <v>5</v>
      </c>
    </row>
    <row r="972" spans="1:5">
      <c r="A972" s="74">
        <v>42587</v>
      </c>
      <c r="B972" t="s">
        <v>656</v>
      </c>
      <c r="C972" t="s">
        <v>5963</v>
      </c>
      <c r="D972" s="73">
        <v>66.48</v>
      </c>
      <c r="E972">
        <v>5</v>
      </c>
    </row>
    <row r="973" spans="1:5">
      <c r="A973" s="74">
        <v>42587</v>
      </c>
      <c r="B973" t="s">
        <v>650</v>
      </c>
      <c r="C973" t="s">
        <v>5963</v>
      </c>
      <c r="D973" s="73">
        <v>66.48</v>
      </c>
      <c r="E973">
        <v>3</v>
      </c>
    </row>
    <row r="974" spans="1:5">
      <c r="A974" s="74">
        <v>42587</v>
      </c>
      <c r="B974" t="s">
        <v>653</v>
      </c>
      <c r="C974" t="s">
        <v>5955</v>
      </c>
      <c r="D974" s="73">
        <v>35.15</v>
      </c>
      <c r="E974">
        <v>2</v>
      </c>
    </row>
    <row r="975" spans="1:5">
      <c r="A975" s="74">
        <v>42587</v>
      </c>
      <c r="B975" t="s">
        <v>656</v>
      </c>
      <c r="C975" t="s">
        <v>5958</v>
      </c>
      <c r="D975" s="73">
        <v>24.96</v>
      </c>
      <c r="E975">
        <v>6</v>
      </c>
    </row>
    <row r="976" spans="1:5">
      <c r="A976" s="74">
        <v>42587</v>
      </c>
      <c r="B976" t="s">
        <v>653</v>
      </c>
      <c r="C976" t="s">
        <v>5960</v>
      </c>
      <c r="D976" s="73">
        <v>123.45</v>
      </c>
      <c r="E976">
        <v>3</v>
      </c>
    </row>
    <row r="977" spans="1:5">
      <c r="A977" s="74">
        <v>42587</v>
      </c>
      <c r="B977" t="s">
        <v>557</v>
      </c>
      <c r="C977" t="s">
        <v>5958</v>
      </c>
      <c r="D977" s="73">
        <v>24.96</v>
      </c>
      <c r="E977">
        <v>8</v>
      </c>
    </row>
    <row r="978" spans="1:5">
      <c r="A978" s="74">
        <v>42587</v>
      </c>
      <c r="B978" t="s">
        <v>5959</v>
      </c>
      <c r="C978" t="s">
        <v>5963</v>
      </c>
      <c r="D978" s="73">
        <v>66.48</v>
      </c>
      <c r="E978">
        <v>3</v>
      </c>
    </row>
    <row r="979" spans="1:5">
      <c r="A979" s="74">
        <v>42587</v>
      </c>
      <c r="B979" t="s">
        <v>5957</v>
      </c>
      <c r="C979" t="s">
        <v>5963</v>
      </c>
      <c r="D979" s="73">
        <v>66.48</v>
      </c>
      <c r="E979">
        <v>6</v>
      </c>
    </row>
    <row r="980" spans="1:5">
      <c r="A980" s="74">
        <v>42590</v>
      </c>
      <c r="B980" t="s">
        <v>653</v>
      </c>
      <c r="C980" t="s">
        <v>5963</v>
      </c>
      <c r="D980" s="73">
        <v>66.48</v>
      </c>
      <c r="E980">
        <v>3</v>
      </c>
    </row>
    <row r="981" spans="1:5">
      <c r="A981" s="74">
        <v>42590</v>
      </c>
      <c r="B981" t="s">
        <v>5957</v>
      </c>
      <c r="C981" t="s">
        <v>5963</v>
      </c>
      <c r="D981" s="73">
        <v>66.48</v>
      </c>
      <c r="E981">
        <v>6</v>
      </c>
    </row>
    <row r="982" spans="1:5">
      <c r="A982" s="74">
        <v>42590</v>
      </c>
      <c r="B982" t="s">
        <v>653</v>
      </c>
      <c r="C982" t="s">
        <v>5956</v>
      </c>
      <c r="D982" s="73">
        <v>59.39</v>
      </c>
      <c r="E982">
        <v>4</v>
      </c>
    </row>
    <row r="983" spans="1:5">
      <c r="A983" s="74">
        <v>42590</v>
      </c>
      <c r="B983" t="s">
        <v>5957</v>
      </c>
      <c r="C983" t="s">
        <v>5956</v>
      </c>
      <c r="D983" s="73">
        <v>59.39</v>
      </c>
      <c r="E983">
        <v>3</v>
      </c>
    </row>
    <row r="984" spans="1:5">
      <c r="A984" s="74">
        <v>42590</v>
      </c>
      <c r="B984" t="s">
        <v>659</v>
      </c>
      <c r="C984" t="s">
        <v>5963</v>
      </c>
      <c r="D984" s="73">
        <v>66.48</v>
      </c>
      <c r="E984">
        <v>8</v>
      </c>
    </row>
    <row r="985" spans="1:5">
      <c r="A985" s="74">
        <v>42590</v>
      </c>
      <c r="B985" t="s">
        <v>5954</v>
      </c>
      <c r="C985" t="s">
        <v>5960</v>
      </c>
      <c r="D985" s="73">
        <v>123.45</v>
      </c>
      <c r="E985">
        <v>8</v>
      </c>
    </row>
    <row r="986" spans="1:5">
      <c r="A986" s="74">
        <v>42590</v>
      </c>
      <c r="B986" t="s">
        <v>5962</v>
      </c>
      <c r="C986" t="s">
        <v>5958</v>
      </c>
      <c r="D986" s="73">
        <v>24.96</v>
      </c>
      <c r="E986">
        <v>3</v>
      </c>
    </row>
    <row r="987" spans="1:5">
      <c r="A987" s="74">
        <v>42590</v>
      </c>
      <c r="B987" t="s">
        <v>5964</v>
      </c>
      <c r="C987" t="s">
        <v>5963</v>
      </c>
      <c r="D987" s="73">
        <v>66.48</v>
      </c>
      <c r="E987">
        <v>3</v>
      </c>
    </row>
    <row r="988" spans="1:5">
      <c r="A988" s="74">
        <v>42590</v>
      </c>
      <c r="B988" t="s">
        <v>5959</v>
      </c>
      <c r="C988" t="s">
        <v>5955</v>
      </c>
      <c r="D988" s="73">
        <v>35.15</v>
      </c>
      <c r="E988">
        <v>4</v>
      </c>
    </row>
    <row r="989" spans="1:5">
      <c r="A989" s="74">
        <v>42590</v>
      </c>
      <c r="B989" t="s">
        <v>557</v>
      </c>
      <c r="C989" t="s">
        <v>5960</v>
      </c>
      <c r="D989" s="73">
        <v>123.45</v>
      </c>
      <c r="E989">
        <v>3</v>
      </c>
    </row>
    <row r="990" spans="1:5">
      <c r="A990" s="74">
        <v>42590</v>
      </c>
      <c r="B990" t="s">
        <v>650</v>
      </c>
      <c r="C990" t="s">
        <v>5955</v>
      </c>
      <c r="D990" s="73">
        <v>35.15</v>
      </c>
      <c r="E990">
        <v>6</v>
      </c>
    </row>
    <row r="991" spans="1:5">
      <c r="A991" s="74">
        <v>42590</v>
      </c>
      <c r="B991" t="s">
        <v>659</v>
      </c>
      <c r="C991" t="s">
        <v>5963</v>
      </c>
      <c r="D991" s="73">
        <v>66.48</v>
      </c>
      <c r="E991">
        <v>5</v>
      </c>
    </row>
    <row r="992" spans="1:5">
      <c r="A992" s="74">
        <v>42591</v>
      </c>
      <c r="B992" t="s">
        <v>5962</v>
      </c>
      <c r="C992" t="s">
        <v>5963</v>
      </c>
      <c r="D992" s="73">
        <v>66.48</v>
      </c>
      <c r="E992">
        <v>1</v>
      </c>
    </row>
    <row r="993" spans="1:5">
      <c r="A993" s="74">
        <v>42591</v>
      </c>
      <c r="B993" t="s">
        <v>5962</v>
      </c>
      <c r="C993" t="s">
        <v>5955</v>
      </c>
      <c r="D993" s="73">
        <v>35.15</v>
      </c>
      <c r="E993">
        <v>3</v>
      </c>
    </row>
    <row r="994" spans="1:5">
      <c r="A994" s="74">
        <v>42591</v>
      </c>
      <c r="B994" t="s">
        <v>653</v>
      </c>
      <c r="C994" t="s">
        <v>5963</v>
      </c>
      <c r="D994" s="73">
        <v>66.48</v>
      </c>
      <c r="E994">
        <v>4</v>
      </c>
    </row>
    <row r="995" spans="1:5">
      <c r="A995" s="74">
        <v>42591</v>
      </c>
      <c r="B995" t="s">
        <v>650</v>
      </c>
      <c r="C995" t="s">
        <v>5955</v>
      </c>
      <c r="D995" s="73">
        <v>35.15</v>
      </c>
      <c r="E995">
        <v>4</v>
      </c>
    </row>
    <row r="996" spans="1:5">
      <c r="A996" s="74">
        <v>42591</v>
      </c>
      <c r="B996" t="s">
        <v>5954</v>
      </c>
      <c r="C996" t="s">
        <v>5956</v>
      </c>
      <c r="D996" s="73">
        <v>59.39</v>
      </c>
      <c r="E996">
        <v>4</v>
      </c>
    </row>
    <row r="997" spans="1:5">
      <c r="A997" s="74">
        <v>42591</v>
      </c>
      <c r="B997" t="s">
        <v>5959</v>
      </c>
      <c r="C997" t="s">
        <v>5958</v>
      </c>
      <c r="D997" s="73">
        <v>24.96</v>
      </c>
      <c r="E997">
        <v>8</v>
      </c>
    </row>
    <row r="998" spans="1:5">
      <c r="A998" s="74">
        <v>42591</v>
      </c>
      <c r="B998" t="s">
        <v>650</v>
      </c>
      <c r="C998" t="s">
        <v>5955</v>
      </c>
      <c r="D998" s="73">
        <v>35.15</v>
      </c>
      <c r="E998">
        <v>4</v>
      </c>
    </row>
    <row r="999" spans="1:5">
      <c r="A999" s="74">
        <v>42591</v>
      </c>
      <c r="B999" t="s">
        <v>5959</v>
      </c>
      <c r="C999" t="s">
        <v>5960</v>
      </c>
      <c r="D999" s="73">
        <v>123.45</v>
      </c>
      <c r="E999">
        <v>5</v>
      </c>
    </row>
    <row r="1000" spans="1:5">
      <c r="A1000" s="74">
        <v>42591</v>
      </c>
      <c r="B1000" t="s">
        <v>5964</v>
      </c>
      <c r="C1000" t="s">
        <v>5961</v>
      </c>
      <c r="D1000" s="73">
        <v>84.99</v>
      </c>
      <c r="E1000">
        <v>7</v>
      </c>
    </row>
    <row r="1001" spans="1:5">
      <c r="A1001" s="74">
        <v>42591</v>
      </c>
      <c r="B1001" t="s">
        <v>5954</v>
      </c>
      <c r="C1001" t="s">
        <v>5958</v>
      </c>
      <c r="D1001" s="73">
        <v>24.96</v>
      </c>
      <c r="E1001">
        <v>4</v>
      </c>
    </row>
    <row r="1002" spans="1:5">
      <c r="A1002" s="74">
        <v>42591</v>
      </c>
      <c r="B1002" t="s">
        <v>659</v>
      </c>
      <c r="C1002" t="s">
        <v>5956</v>
      </c>
      <c r="D1002" s="73">
        <v>59.39</v>
      </c>
      <c r="E1002">
        <v>2</v>
      </c>
    </row>
    <row r="1003" spans="1:5">
      <c r="A1003" s="74">
        <v>42591</v>
      </c>
      <c r="B1003" t="s">
        <v>653</v>
      </c>
      <c r="C1003" t="s">
        <v>5960</v>
      </c>
      <c r="D1003" s="73">
        <v>123.45</v>
      </c>
      <c r="E1003">
        <v>4</v>
      </c>
    </row>
    <row r="1004" spans="1:5">
      <c r="A1004" s="74">
        <v>42592</v>
      </c>
      <c r="B1004" t="s">
        <v>5954</v>
      </c>
      <c r="C1004" t="s">
        <v>5960</v>
      </c>
      <c r="D1004" s="73">
        <v>123.45</v>
      </c>
      <c r="E1004">
        <v>3</v>
      </c>
    </row>
    <row r="1005" spans="1:5">
      <c r="A1005" s="74">
        <v>42592</v>
      </c>
      <c r="B1005" t="s">
        <v>557</v>
      </c>
      <c r="C1005" t="s">
        <v>5958</v>
      </c>
      <c r="D1005" s="73">
        <v>24.96</v>
      </c>
      <c r="E1005">
        <v>3</v>
      </c>
    </row>
    <row r="1006" spans="1:5">
      <c r="A1006" s="74">
        <v>42592</v>
      </c>
      <c r="B1006" t="s">
        <v>5962</v>
      </c>
      <c r="C1006" t="s">
        <v>5958</v>
      </c>
      <c r="D1006" s="73">
        <v>24.96</v>
      </c>
      <c r="E1006">
        <v>3</v>
      </c>
    </row>
    <row r="1007" spans="1:5">
      <c r="A1007" s="74">
        <v>42592</v>
      </c>
      <c r="B1007" t="s">
        <v>653</v>
      </c>
      <c r="C1007" t="s">
        <v>5958</v>
      </c>
      <c r="D1007" s="73">
        <v>24.96</v>
      </c>
      <c r="E1007">
        <v>4</v>
      </c>
    </row>
    <row r="1008" spans="1:5">
      <c r="A1008" s="74">
        <v>42592</v>
      </c>
      <c r="B1008" t="s">
        <v>5957</v>
      </c>
      <c r="C1008" t="s">
        <v>5961</v>
      </c>
      <c r="D1008" s="73">
        <v>84.99</v>
      </c>
      <c r="E1008">
        <v>7</v>
      </c>
    </row>
    <row r="1009" spans="1:5">
      <c r="A1009" s="74">
        <v>42592</v>
      </c>
      <c r="B1009" t="s">
        <v>5954</v>
      </c>
      <c r="C1009" t="s">
        <v>5956</v>
      </c>
      <c r="D1009" s="73">
        <v>59.39</v>
      </c>
      <c r="E1009">
        <v>9</v>
      </c>
    </row>
    <row r="1010" spans="1:5">
      <c r="A1010" s="74">
        <v>42592</v>
      </c>
      <c r="B1010" t="s">
        <v>5959</v>
      </c>
      <c r="C1010" t="s">
        <v>5963</v>
      </c>
      <c r="D1010" s="73">
        <v>66.48</v>
      </c>
      <c r="E1010">
        <v>1</v>
      </c>
    </row>
    <row r="1011" spans="1:5">
      <c r="A1011" s="74">
        <v>42592</v>
      </c>
      <c r="B1011" t="s">
        <v>5959</v>
      </c>
      <c r="C1011" t="s">
        <v>5960</v>
      </c>
      <c r="D1011" s="73">
        <v>123.45</v>
      </c>
      <c r="E1011">
        <v>7</v>
      </c>
    </row>
    <row r="1012" spans="1:5">
      <c r="A1012" s="74">
        <v>42593</v>
      </c>
      <c r="B1012" t="s">
        <v>650</v>
      </c>
      <c r="C1012" t="s">
        <v>5958</v>
      </c>
      <c r="D1012" s="73">
        <v>24.96</v>
      </c>
      <c r="E1012">
        <v>4</v>
      </c>
    </row>
    <row r="1013" spans="1:5">
      <c r="A1013" s="74">
        <v>42593</v>
      </c>
      <c r="B1013" t="s">
        <v>653</v>
      </c>
      <c r="C1013" t="s">
        <v>5963</v>
      </c>
      <c r="D1013" s="73">
        <v>66.48</v>
      </c>
      <c r="E1013">
        <v>5</v>
      </c>
    </row>
    <row r="1014" spans="1:5">
      <c r="A1014" s="74">
        <v>42593</v>
      </c>
      <c r="B1014" t="s">
        <v>5962</v>
      </c>
      <c r="C1014" t="s">
        <v>5955</v>
      </c>
      <c r="D1014" s="73">
        <v>35.15</v>
      </c>
      <c r="E1014">
        <v>6</v>
      </c>
    </row>
    <row r="1015" spans="1:5">
      <c r="A1015" s="74">
        <v>42593</v>
      </c>
      <c r="B1015" t="s">
        <v>653</v>
      </c>
      <c r="C1015" t="s">
        <v>5960</v>
      </c>
      <c r="D1015" s="73">
        <v>123.45</v>
      </c>
      <c r="E1015">
        <v>3</v>
      </c>
    </row>
    <row r="1016" spans="1:5">
      <c r="A1016" s="74">
        <v>42593</v>
      </c>
      <c r="B1016" t="s">
        <v>5957</v>
      </c>
      <c r="C1016" t="s">
        <v>5956</v>
      </c>
      <c r="D1016" s="73">
        <v>59.39</v>
      </c>
      <c r="E1016">
        <v>6</v>
      </c>
    </row>
    <row r="1017" spans="1:5">
      <c r="A1017" s="74">
        <v>42594</v>
      </c>
      <c r="B1017" t="s">
        <v>656</v>
      </c>
      <c r="C1017" t="s">
        <v>5961</v>
      </c>
      <c r="D1017" s="73">
        <v>84.99</v>
      </c>
      <c r="E1017">
        <v>5</v>
      </c>
    </row>
    <row r="1018" spans="1:5">
      <c r="A1018" s="74">
        <v>42598</v>
      </c>
      <c r="B1018" t="s">
        <v>656</v>
      </c>
      <c r="C1018" t="s">
        <v>5955</v>
      </c>
      <c r="D1018" s="73">
        <v>35.15</v>
      </c>
      <c r="E1018">
        <v>2</v>
      </c>
    </row>
    <row r="1019" spans="1:5">
      <c r="A1019" s="74">
        <v>42598</v>
      </c>
      <c r="B1019" t="s">
        <v>5959</v>
      </c>
      <c r="C1019" t="s">
        <v>5960</v>
      </c>
      <c r="D1019" s="73">
        <v>123.45</v>
      </c>
      <c r="E1019">
        <v>4</v>
      </c>
    </row>
    <row r="1020" spans="1:5">
      <c r="A1020" s="74">
        <v>42598</v>
      </c>
      <c r="B1020" t="s">
        <v>650</v>
      </c>
      <c r="C1020" t="s">
        <v>5958</v>
      </c>
      <c r="D1020" s="73">
        <v>24.96</v>
      </c>
      <c r="E1020">
        <v>3</v>
      </c>
    </row>
    <row r="1021" spans="1:5">
      <c r="A1021" s="74">
        <v>42598</v>
      </c>
      <c r="B1021" t="s">
        <v>656</v>
      </c>
      <c r="C1021" t="s">
        <v>5955</v>
      </c>
      <c r="D1021" s="73">
        <v>35.15</v>
      </c>
      <c r="E1021">
        <v>7</v>
      </c>
    </row>
    <row r="1022" spans="1:5">
      <c r="A1022" s="74">
        <v>42598</v>
      </c>
      <c r="B1022" t="s">
        <v>659</v>
      </c>
      <c r="C1022" t="s">
        <v>5956</v>
      </c>
      <c r="D1022" s="73">
        <v>59.39</v>
      </c>
      <c r="E1022">
        <v>8</v>
      </c>
    </row>
    <row r="1023" spans="1:5">
      <c r="A1023" s="74">
        <v>42598</v>
      </c>
      <c r="B1023" t="s">
        <v>5954</v>
      </c>
      <c r="C1023" t="s">
        <v>5961</v>
      </c>
      <c r="D1023" s="73">
        <v>84.99</v>
      </c>
      <c r="E1023">
        <v>3</v>
      </c>
    </row>
    <row r="1024" spans="1:5">
      <c r="A1024" s="74">
        <v>42599</v>
      </c>
      <c r="B1024" t="s">
        <v>656</v>
      </c>
      <c r="C1024" t="s">
        <v>5956</v>
      </c>
      <c r="D1024" s="73">
        <v>59.39</v>
      </c>
      <c r="E1024">
        <v>3</v>
      </c>
    </row>
    <row r="1025" spans="1:5">
      <c r="A1025" s="74">
        <v>42599</v>
      </c>
      <c r="B1025" t="s">
        <v>653</v>
      </c>
      <c r="C1025" t="s">
        <v>5963</v>
      </c>
      <c r="D1025" s="73">
        <v>66.48</v>
      </c>
      <c r="E1025">
        <v>1</v>
      </c>
    </row>
    <row r="1026" spans="1:5">
      <c r="A1026" s="74">
        <v>42599</v>
      </c>
      <c r="B1026" t="s">
        <v>557</v>
      </c>
      <c r="C1026" t="s">
        <v>5955</v>
      </c>
      <c r="D1026" s="73">
        <v>35.15</v>
      </c>
      <c r="E1026">
        <v>3</v>
      </c>
    </row>
    <row r="1027" spans="1:5">
      <c r="A1027" s="74">
        <v>42599</v>
      </c>
      <c r="B1027" t="s">
        <v>653</v>
      </c>
      <c r="C1027" t="s">
        <v>5958</v>
      </c>
      <c r="D1027" s="73">
        <v>24.96</v>
      </c>
      <c r="E1027">
        <v>3</v>
      </c>
    </row>
    <row r="1028" spans="1:5">
      <c r="A1028" s="74">
        <v>42599</v>
      </c>
      <c r="B1028" t="s">
        <v>5954</v>
      </c>
      <c r="C1028" t="s">
        <v>5956</v>
      </c>
      <c r="D1028" s="73">
        <v>59.39</v>
      </c>
      <c r="E1028">
        <v>3</v>
      </c>
    </row>
    <row r="1029" spans="1:5">
      <c r="A1029" s="74">
        <v>42599</v>
      </c>
      <c r="B1029" t="s">
        <v>659</v>
      </c>
      <c r="C1029" t="s">
        <v>5961</v>
      </c>
      <c r="D1029" s="73">
        <v>84.99</v>
      </c>
      <c r="E1029">
        <v>3</v>
      </c>
    </row>
    <row r="1030" spans="1:5">
      <c r="A1030" s="74">
        <v>42599</v>
      </c>
      <c r="B1030" t="s">
        <v>656</v>
      </c>
      <c r="C1030" t="s">
        <v>5963</v>
      </c>
      <c r="D1030" s="73">
        <v>66.48</v>
      </c>
      <c r="E1030">
        <v>2</v>
      </c>
    </row>
    <row r="1031" spans="1:5">
      <c r="A1031" s="74">
        <v>42599</v>
      </c>
      <c r="B1031" t="s">
        <v>5964</v>
      </c>
      <c r="C1031" t="s">
        <v>5960</v>
      </c>
      <c r="D1031" s="73">
        <v>123.45</v>
      </c>
      <c r="E1031">
        <v>1</v>
      </c>
    </row>
    <row r="1032" spans="1:5">
      <c r="A1032" s="74">
        <v>42599</v>
      </c>
      <c r="B1032" t="s">
        <v>656</v>
      </c>
      <c r="C1032" t="s">
        <v>5956</v>
      </c>
      <c r="D1032" s="73">
        <v>59.39</v>
      </c>
      <c r="E1032">
        <v>3</v>
      </c>
    </row>
    <row r="1033" spans="1:5">
      <c r="A1033" s="74">
        <v>42599</v>
      </c>
      <c r="B1033" t="s">
        <v>5959</v>
      </c>
      <c r="C1033" t="s">
        <v>5958</v>
      </c>
      <c r="D1033" s="73">
        <v>24.96</v>
      </c>
      <c r="E1033">
        <v>6</v>
      </c>
    </row>
    <row r="1034" spans="1:5">
      <c r="A1034" s="74">
        <v>42600</v>
      </c>
      <c r="B1034" t="s">
        <v>557</v>
      </c>
      <c r="C1034" t="s">
        <v>5963</v>
      </c>
      <c r="D1034" s="73">
        <v>66.48</v>
      </c>
      <c r="E1034">
        <v>5</v>
      </c>
    </row>
    <row r="1035" spans="1:5">
      <c r="A1035" s="74">
        <v>42600</v>
      </c>
      <c r="B1035" t="s">
        <v>5962</v>
      </c>
      <c r="C1035" t="s">
        <v>5955</v>
      </c>
      <c r="D1035" s="73">
        <v>35.15</v>
      </c>
      <c r="E1035">
        <v>6</v>
      </c>
    </row>
    <row r="1036" spans="1:5">
      <c r="A1036" s="74">
        <v>42600</v>
      </c>
      <c r="B1036" t="s">
        <v>5957</v>
      </c>
      <c r="C1036" t="s">
        <v>5960</v>
      </c>
      <c r="D1036" s="73">
        <v>123.45</v>
      </c>
      <c r="E1036">
        <v>5</v>
      </c>
    </row>
    <row r="1037" spans="1:5">
      <c r="A1037" s="74">
        <v>42600</v>
      </c>
      <c r="B1037" t="s">
        <v>5957</v>
      </c>
      <c r="C1037" t="s">
        <v>5956</v>
      </c>
      <c r="D1037" s="73">
        <v>59.39</v>
      </c>
      <c r="E1037">
        <v>5</v>
      </c>
    </row>
    <row r="1038" spans="1:5">
      <c r="A1038" s="74">
        <v>42600</v>
      </c>
      <c r="B1038" t="s">
        <v>5959</v>
      </c>
      <c r="C1038" t="s">
        <v>5958</v>
      </c>
      <c r="D1038" s="73">
        <v>24.96</v>
      </c>
      <c r="E1038">
        <v>5</v>
      </c>
    </row>
    <row r="1039" spans="1:5">
      <c r="A1039" s="74">
        <v>42600</v>
      </c>
      <c r="B1039" t="s">
        <v>5959</v>
      </c>
      <c r="C1039" t="s">
        <v>5963</v>
      </c>
      <c r="D1039" s="73">
        <v>66.48</v>
      </c>
      <c r="E1039">
        <v>5</v>
      </c>
    </row>
    <row r="1040" spans="1:5">
      <c r="A1040" s="74">
        <v>42601</v>
      </c>
      <c r="B1040" t="s">
        <v>5957</v>
      </c>
      <c r="C1040" t="s">
        <v>5955</v>
      </c>
      <c r="D1040" s="73">
        <v>35.15</v>
      </c>
      <c r="E1040">
        <v>4</v>
      </c>
    </row>
    <row r="1041" spans="1:5">
      <c r="A1041" s="74">
        <v>42601</v>
      </c>
      <c r="B1041" t="s">
        <v>653</v>
      </c>
      <c r="C1041" t="s">
        <v>5955</v>
      </c>
      <c r="D1041" s="73">
        <v>35.15</v>
      </c>
      <c r="E1041">
        <v>7</v>
      </c>
    </row>
    <row r="1042" spans="1:5">
      <c r="A1042" s="74">
        <v>42601</v>
      </c>
      <c r="B1042" t="s">
        <v>659</v>
      </c>
      <c r="C1042" t="s">
        <v>5955</v>
      </c>
      <c r="D1042" s="73">
        <v>35.15</v>
      </c>
      <c r="E1042">
        <v>3</v>
      </c>
    </row>
    <row r="1043" spans="1:5">
      <c r="A1043" s="74">
        <v>42601</v>
      </c>
      <c r="B1043" t="s">
        <v>650</v>
      </c>
      <c r="C1043" t="s">
        <v>5963</v>
      </c>
      <c r="D1043" s="73">
        <v>66.48</v>
      </c>
      <c r="E1043">
        <v>6</v>
      </c>
    </row>
    <row r="1044" spans="1:5">
      <c r="A1044" s="74">
        <v>42601</v>
      </c>
      <c r="B1044" t="s">
        <v>656</v>
      </c>
      <c r="C1044" t="s">
        <v>5963</v>
      </c>
      <c r="D1044" s="73">
        <v>66.48</v>
      </c>
      <c r="E1044">
        <v>6</v>
      </c>
    </row>
    <row r="1045" spans="1:5">
      <c r="A1045" s="74">
        <v>42601</v>
      </c>
      <c r="B1045" t="s">
        <v>650</v>
      </c>
      <c r="C1045" t="s">
        <v>5960</v>
      </c>
      <c r="D1045" s="73">
        <v>123.45</v>
      </c>
      <c r="E1045">
        <v>2</v>
      </c>
    </row>
    <row r="1046" spans="1:5">
      <c r="A1046" s="74">
        <v>42601</v>
      </c>
      <c r="B1046" t="s">
        <v>653</v>
      </c>
      <c r="C1046" t="s">
        <v>5961</v>
      </c>
      <c r="D1046" s="73">
        <v>84.99</v>
      </c>
      <c r="E1046">
        <v>2</v>
      </c>
    </row>
    <row r="1047" spans="1:5">
      <c r="A1047" s="74">
        <v>42601</v>
      </c>
      <c r="B1047" t="s">
        <v>5957</v>
      </c>
      <c r="C1047" t="s">
        <v>5956</v>
      </c>
      <c r="D1047" s="73">
        <v>59.39</v>
      </c>
      <c r="E1047">
        <v>4</v>
      </c>
    </row>
    <row r="1048" spans="1:5">
      <c r="A1048" s="74">
        <v>42601</v>
      </c>
      <c r="B1048" t="s">
        <v>557</v>
      </c>
      <c r="C1048" t="s">
        <v>5958</v>
      </c>
      <c r="D1048" s="73">
        <v>24.96</v>
      </c>
      <c r="E1048">
        <v>3</v>
      </c>
    </row>
    <row r="1049" spans="1:5">
      <c r="A1049" s="74">
        <v>42601</v>
      </c>
      <c r="B1049" t="s">
        <v>5957</v>
      </c>
      <c r="C1049" t="s">
        <v>5956</v>
      </c>
      <c r="D1049" s="73">
        <v>59.39</v>
      </c>
      <c r="E1049">
        <v>4</v>
      </c>
    </row>
    <row r="1050" spans="1:5">
      <c r="A1050" s="74">
        <v>42601</v>
      </c>
      <c r="B1050" t="s">
        <v>557</v>
      </c>
      <c r="C1050" t="s">
        <v>5955</v>
      </c>
      <c r="D1050" s="73">
        <v>35.15</v>
      </c>
      <c r="E1050">
        <v>3</v>
      </c>
    </row>
    <row r="1051" spans="1:5">
      <c r="A1051" s="74">
        <v>42604</v>
      </c>
      <c r="B1051" t="s">
        <v>650</v>
      </c>
      <c r="C1051" t="s">
        <v>5961</v>
      </c>
      <c r="D1051" s="73">
        <v>84.99</v>
      </c>
      <c r="E1051">
        <v>2</v>
      </c>
    </row>
    <row r="1052" spans="1:5">
      <c r="A1052" s="74">
        <v>42604</v>
      </c>
      <c r="B1052" t="s">
        <v>656</v>
      </c>
      <c r="C1052" t="s">
        <v>5955</v>
      </c>
      <c r="D1052" s="73">
        <v>35.15</v>
      </c>
      <c r="E1052">
        <v>3</v>
      </c>
    </row>
    <row r="1053" spans="1:5">
      <c r="A1053" s="74">
        <v>42604</v>
      </c>
      <c r="B1053" t="s">
        <v>5964</v>
      </c>
      <c r="C1053" t="s">
        <v>5955</v>
      </c>
      <c r="D1053" s="73">
        <v>35.15</v>
      </c>
      <c r="E1053">
        <v>3</v>
      </c>
    </row>
    <row r="1054" spans="1:5">
      <c r="A1054" s="74">
        <v>42604</v>
      </c>
      <c r="B1054" t="s">
        <v>5959</v>
      </c>
      <c r="C1054" t="s">
        <v>5956</v>
      </c>
      <c r="D1054" s="73">
        <v>59.39</v>
      </c>
      <c r="E1054">
        <v>8</v>
      </c>
    </row>
    <row r="1055" spans="1:5">
      <c r="A1055" s="74">
        <v>42604</v>
      </c>
      <c r="B1055" t="s">
        <v>5957</v>
      </c>
      <c r="C1055" t="s">
        <v>5958</v>
      </c>
      <c r="D1055" s="73">
        <v>24.96</v>
      </c>
      <c r="E1055">
        <v>3</v>
      </c>
    </row>
    <row r="1056" spans="1:5">
      <c r="A1056" s="74">
        <v>42604</v>
      </c>
      <c r="B1056" t="s">
        <v>653</v>
      </c>
      <c r="C1056" t="s">
        <v>5955</v>
      </c>
      <c r="D1056" s="73">
        <v>35.15</v>
      </c>
      <c r="E1056">
        <v>4</v>
      </c>
    </row>
    <row r="1057" spans="1:5">
      <c r="A1057" s="74">
        <v>42604</v>
      </c>
      <c r="B1057" t="s">
        <v>656</v>
      </c>
      <c r="C1057" t="s">
        <v>5958</v>
      </c>
      <c r="D1057" s="73">
        <v>24.96</v>
      </c>
      <c r="E1057">
        <v>4</v>
      </c>
    </row>
    <row r="1058" spans="1:5">
      <c r="A1058" s="74">
        <v>42604</v>
      </c>
      <c r="B1058" t="s">
        <v>5964</v>
      </c>
      <c r="C1058" t="s">
        <v>5961</v>
      </c>
      <c r="D1058" s="73">
        <v>84.99</v>
      </c>
      <c r="E1058">
        <v>3</v>
      </c>
    </row>
    <row r="1059" spans="1:5">
      <c r="A1059" s="74">
        <v>42604</v>
      </c>
      <c r="B1059" t="s">
        <v>557</v>
      </c>
      <c r="C1059" t="s">
        <v>5956</v>
      </c>
      <c r="D1059" s="73">
        <v>59.39</v>
      </c>
      <c r="E1059">
        <v>2</v>
      </c>
    </row>
    <row r="1060" spans="1:5">
      <c r="A1060" s="74">
        <v>42604</v>
      </c>
      <c r="B1060" t="s">
        <v>5959</v>
      </c>
      <c r="C1060" t="s">
        <v>5960</v>
      </c>
      <c r="D1060" s="73">
        <v>123.45</v>
      </c>
      <c r="E1060">
        <v>8</v>
      </c>
    </row>
    <row r="1061" spans="1:5">
      <c r="A1061" s="74">
        <v>42604</v>
      </c>
      <c r="B1061" t="s">
        <v>650</v>
      </c>
      <c r="C1061" t="s">
        <v>5961</v>
      </c>
      <c r="D1061" s="73">
        <v>84.99</v>
      </c>
      <c r="E1061">
        <v>2</v>
      </c>
    </row>
    <row r="1062" spans="1:5">
      <c r="A1062" s="74">
        <v>42604</v>
      </c>
      <c r="B1062" t="s">
        <v>557</v>
      </c>
      <c r="C1062" t="s">
        <v>5955</v>
      </c>
      <c r="D1062" s="73">
        <v>35.15</v>
      </c>
      <c r="E1062">
        <v>5</v>
      </c>
    </row>
    <row r="1063" spans="1:5">
      <c r="A1063" s="74">
        <v>42605</v>
      </c>
      <c r="B1063" t="s">
        <v>659</v>
      </c>
      <c r="C1063" t="s">
        <v>5963</v>
      </c>
      <c r="D1063" s="73">
        <v>66.48</v>
      </c>
      <c r="E1063">
        <v>1</v>
      </c>
    </row>
    <row r="1064" spans="1:5">
      <c r="A1064" s="74">
        <v>42605</v>
      </c>
      <c r="B1064" t="s">
        <v>656</v>
      </c>
      <c r="C1064" t="s">
        <v>5956</v>
      </c>
      <c r="D1064" s="73">
        <v>59.39</v>
      </c>
      <c r="E1064">
        <v>4</v>
      </c>
    </row>
    <row r="1065" spans="1:5">
      <c r="A1065" s="74">
        <v>42605</v>
      </c>
      <c r="B1065" t="s">
        <v>5957</v>
      </c>
      <c r="C1065" t="s">
        <v>5955</v>
      </c>
      <c r="D1065" s="73">
        <v>35.15</v>
      </c>
      <c r="E1065">
        <v>4</v>
      </c>
    </row>
    <row r="1066" spans="1:5">
      <c r="A1066" s="74">
        <v>42605</v>
      </c>
      <c r="B1066" t="s">
        <v>557</v>
      </c>
      <c r="C1066" t="s">
        <v>5958</v>
      </c>
      <c r="D1066" s="73">
        <v>24.96</v>
      </c>
      <c r="E1066">
        <v>8</v>
      </c>
    </row>
    <row r="1067" spans="1:5">
      <c r="A1067" s="74">
        <v>42605</v>
      </c>
      <c r="B1067" t="s">
        <v>557</v>
      </c>
      <c r="C1067" t="s">
        <v>5958</v>
      </c>
      <c r="D1067" s="73">
        <v>24.96</v>
      </c>
      <c r="E1067">
        <v>4</v>
      </c>
    </row>
    <row r="1068" spans="1:5">
      <c r="A1068" s="74">
        <v>42605</v>
      </c>
      <c r="B1068" t="s">
        <v>5959</v>
      </c>
      <c r="C1068" t="s">
        <v>5958</v>
      </c>
      <c r="D1068" s="73">
        <v>24.96</v>
      </c>
      <c r="E1068">
        <v>4</v>
      </c>
    </row>
    <row r="1069" spans="1:5">
      <c r="A1069" s="74">
        <v>42605</v>
      </c>
      <c r="B1069" t="s">
        <v>653</v>
      </c>
      <c r="C1069" t="s">
        <v>5961</v>
      </c>
      <c r="D1069" s="73">
        <v>84.99</v>
      </c>
      <c r="E1069">
        <v>4</v>
      </c>
    </row>
    <row r="1070" spans="1:5">
      <c r="A1070" s="74">
        <v>42605</v>
      </c>
      <c r="B1070" t="s">
        <v>5959</v>
      </c>
      <c r="C1070" t="s">
        <v>5963</v>
      </c>
      <c r="D1070" s="73">
        <v>66.48</v>
      </c>
      <c r="E1070">
        <v>6</v>
      </c>
    </row>
    <row r="1071" spans="1:5">
      <c r="A1071" s="74">
        <v>42606</v>
      </c>
      <c r="B1071" t="s">
        <v>557</v>
      </c>
      <c r="C1071" t="s">
        <v>5956</v>
      </c>
      <c r="D1071" s="73">
        <v>59.39</v>
      </c>
      <c r="E1071">
        <v>4</v>
      </c>
    </row>
    <row r="1072" spans="1:5">
      <c r="A1072" s="74">
        <v>42606</v>
      </c>
      <c r="B1072" t="s">
        <v>650</v>
      </c>
      <c r="C1072" t="s">
        <v>5963</v>
      </c>
      <c r="D1072" s="73">
        <v>66.48</v>
      </c>
      <c r="E1072">
        <v>2</v>
      </c>
    </row>
    <row r="1073" spans="1:5">
      <c r="A1073" s="74">
        <v>42606</v>
      </c>
      <c r="B1073" t="s">
        <v>5954</v>
      </c>
      <c r="C1073" t="s">
        <v>5960</v>
      </c>
      <c r="D1073" s="73">
        <v>123.45</v>
      </c>
      <c r="E1073">
        <v>4</v>
      </c>
    </row>
    <row r="1074" spans="1:5">
      <c r="A1074" s="74">
        <v>42606</v>
      </c>
      <c r="B1074" t="s">
        <v>5962</v>
      </c>
      <c r="C1074" t="s">
        <v>5960</v>
      </c>
      <c r="D1074" s="73">
        <v>123.45</v>
      </c>
      <c r="E1074">
        <v>5</v>
      </c>
    </row>
    <row r="1075" spans="1:5">
      <c r="A1075" s="74">
        <v>42606</v>
      </c>
      <c r="B1075" t="s">
        <v>656</v>
      </c>
      <c r="C1075" t="s">
        <v>5961</v>
      </c>
      <c r="D1075" s="73">
        <v>84.99</v>
      </c>
      <c r="E1075">
        <v>5</v>
      </c>
    </row>
    <row r="1076" spans="1:5">
      <c r="A1076" s="74">
        <v>42606</v>
      </c>
      <c r="B1076" t="s">
        <v>5962</v>
      </c>
      <c r="C1076" t="s">
        <v>5961</v>
      </c>
      <c r="D1076" s="73">
        <v>84.99</v>
      </c>
      <c r="E1076">
        <v>3</v>
      </c>
    </row>
    <row r="1077" spans="1:5">
      <c r="A1077" s="74">
        <v>42606</v>
      </c>
      <c r="B1077" t="s">
        <v>650</v>
      </c>
      <c r="C1077" t="s">
        <v>5956</v>
      </c>
      <c r="D1077" s="73">
        <v>59.39</v>
      </c>
      <c r="E1077">
        <v>3</v>
      </c>
    </row>
    <row r="1078" spans="1:5">
      <c r="A1078" s="74">
        <v>42607</v>
      </c>
      <c r="B1078" t="s">
        <v>557</v>
      </c>
      <c r="C1078" t="s">
        <v>5955</v>
      </c>
      <c r="D1078" s="73">
        <v>35.15</v>
      </c>
      <c r="E1078">
        <v>6</v>
      </c>
    </row>
    <row r="1079" spans="1:5">
      <c r="A1079" s="74">
        <v>42607</v>
      </c>
      <c r="B1079" t="s">
        <v>5954</v>
      </c>
      <c r="C1079" t="s">
        <v>5958</v>
      </c>
      <c r="D1079" s="73">
        <v>24.96</v>
      </c>
      <c r="E1079">
        <v>8</v>
      </c>
    </row>
    <row r="1080" spans="1:5">
      <c r="A1080" s="74">
        <v>42607</v>
      </c>
      <c r="B1080" t="s">
        <v>653</v>
      </c>
      <c r="C1080" t="s">
        <v>5956</v>
      </c>
      <c r="D1080" s="73">
        <v>59.39</v>
      </c>
      <c r="E1080">
        <v>2</v>
      </c>
    </row>
    <row r="1081" spans="1:5">
      <c r="A1081" s="74">
        <v>42607</v>
      </c>
      <c r="B1081" t="s">
        <v>5957</v>
      </c>
      <c r="C1081" t="s">
        <v>5963</v>
      </c>
      <c r="D1081" s="73">
        <v>66.48</v>
      </c>
      <c r="E1081">
        <v>4</v>
      </c>
    </row>
    <row r="1082" spans="1:5">
      <c r="A1082" s="74">
        <v>42607</v>
      </c>
      <c r="B1082" t="s">
        <v>5954</v>
      </c>
      <c r="C1082" t="s">
        <v>5955</v>
      </c>
      <c r="D1082" s="73">
        <v>35.15</v>
      </c>
      <c r="E1082">
        <v>3</v>
      </c>
    </row>
    <row r="1083" spans="1:5">
      <c r="A1083" s="74">
        <v>42607</v>
      </c>
      <c r="B1083" t="s">
        <v>557</v>
      </c>
      <c r="C1083" t="s">
        <v>5955</v>
      </c>
      <c r="D1083" s="73">
        <v>35.15</v>
      </c>
      <c r="E1083">
        <v>8</v>
      </c>
    </row>
    <row r="1084" spans="1:5">
      <c r="A1084" s="74">
        <v>42607</v>
      </c>
      <c r="B1084" t="s">
        <v>5959</v>
      </c>
      <c r="C1084" t="s">
        <v>5960</v>
      </c>
      <c r="D1084" s="73">
        <v>123.45</v>
      </c>
      <c r="E1084">
        <v>6</v>
      </c>
    </row>
    <row r="1085" spans="1:5">
      <c r="A1085" s="74">
        <v>42608</v>
      </c>
      <c r="B1085" t="s">
        <v>656</v>
      </c>
      <c r="C1085" t="s">
        <v>5961</v>
      </c>
      <c r="D1085" s="73">
        <v>84.99</v>
      </c>
      <c r="E1085">
        <v>8</v>
      </c>
    </row>
    <row r="1086" spans="1:5">
      <c r="A1086" s="74">
        <v>42608</v>
      </c>
      <c r="B1086" t="s">
        <v>5954</v>
      </c>
      <c r="C1086" t="s">
        <v>5956</v>
      </c>
      <c r="D1086" s="73">
        <v>59.39</v>
      </c>
      <c r="E1086">
        <v>4</v>
      </c>
    </row>
    <row r="1087" spans="1:5">
      <c r="A1087" s="74">
        <v>42608</v>
      </c>
      <c r="B1087" t="s">
        <v>653</v>
      </c>
      <c r="C1087" t="s">
        <v>5963</v>
      </c>
      <c r="D1087" s="73">
        <v>66.48</v>
      </c>
      <c r="E1087">
        <v>6</v>
      </c>
    </row>
    <row r="1088" spans="1:5">
      <c r="A1088" s="74">
        <v>42608</v>
      </c>
      <c r="B1088" t="s">
        <v>653</v>
      </c>
      <c r="C1088" t="s">
        <v>5961</v>
      </c>
      <c r="D1088" s="73">
        <v>84.99</v>
      </c>
      <c r="E1088">
        <v>3</v>
      </c>
    </row>
    <row r="1089" spans="1:5">
      <c r="A1089" s="74">
        <v>42608</v>
      </c>
      <c r="B1089" t="s">
        <v>5962</v>
      </c>
      <c r="C1089" t="s">
        <v>5960</v>
      </c>
      <c r="D1089" s="73">
        <v>123.45</v>
      </c>
      <c r="E1089">
        <v>7</v>
      </c>
    </row>
    <row r="1090" spans="1:5">
      <c r="A1090" s="74">
        <v>42608</v>
      </c>
      <c r="B1090" t="s">
        <v>659</v>
      </c>
      <c r="C1090" t="s">
        <v>5961</v>
      </c>
      <c r="D1090" s="73">
        <v>84.99</v>
      </c>
      <c r="E1090">
        <v>5</v>
      </c>
    </row>
    <row r="1091" spans="1:5">
      <c r="A1091" s="74">
        <v>42608</v>
      </c>
      <c r="B1091" t="s">
        <v>5957</v>
      </c>
      <c r="C1091" t="s">
        <v>5956</v>
      </c>
      <c r="D1091" s="73">
        <v>59.39</v>
      </c>
      <c r="E1091">
        <v>4</v>
      </c>
    </row>
    <row r="1092" spans="1:5">
      <c r="A1092" s="74">
        <v>42608</v>
      </c>
      <c r="B1092" t="s">
        <v>5954</v>
      </c>
      <c r="C1092" t="s">
        <v>5960</v>
      </c>
      <c r="D1092" s="73">
        <v>123.45</v>
      </c>
      <c r="E1092">
        <v>5</v>
      </c>
    </row>
    <row r="1093" spans="1:5">
      <c r="A1093" s="74">
        <v>42608</v>
      </c>
      <c r="B1093" t="s">
        <v>650</v>
      </c>
      <c r="C1093" t="s">
        <v>5955</v>
      </c>
      <c r="D1093" s="73">
        <v>35.15</v>
      </c>
      <c r="E1093">
        <v>2</v>
      </c>
    </row>
    <row r="1094" spans="1:5">
      <c r="A1094" s="74">
        <v>42608</v>
      </c>
      <c r="B1094" t="s">
        <v>5957</v>
      </c>
      <c r="C1094" t="s">
        <v>5955</v>
      </c>
      <c r="D1094" s="73">
        <v>35.15</v>
      </c>
      <c r="E1094">
        <v>5</v>
      </c>
    </row>
    <row r="1095" spans="1:5">
      <c r="A1095" s="74">
        <v>42611</v>
      </c>
      <c r="B1095" t="s">
        <v>5957</v>
      </c>
      <c r="C1095" t="s">
        <v>5963</v>
      </c>
      <c r="D1095" s="73">
        <v>66.48</v>
      </c>
      <c r="E1095">
        <v>5</v>
      </c>
    </row>
    <row r="1096" spans="1:5">
      <c r="A1096" s="74">
        <v>42611</v>
      </c>
      <c r="B1096" t="s">
        <v>656</v>
      </c>
      <c r="C1096" t="s">
        <v>5956</v>
      </c>
      <c r="D1096" s="73">
        <v>59.39</v>
      </c>
      <c r="E1096">
        <v>4</v>
      </c>
    </row>
    <row r="1097" spans="1:5">
      <c r="A1097" s="74">
        <v>42611</v>
      </c>
      <c r="B1097" t="s">
        <v>5964</v>
      </c>
      <c r="C1097" t="s">
        <v>5960</v>
      </c>
      <c r="D1097" s="73">
        <v>123.45</v>
      </c>
      <c r="E1097">
        <v>4</v>
      </c>
    </row>
    <row r="1098" spans="1:5">
      <c r="A1098" s="74">
        <v>42611</v>
      </c>
      <c r="B1098" t="s">
        <v>5962</v>
      </c>
      <c r="C1098" t="s">
        <v>5963</v>
      </c>
      <c r="D1098" s="73">
        <v>66.48</v>
      </c>
      <c r="E1098">
        <v>7</v>
      </c>
    </row>
    <row r="1099" spans="1:5">
      <c r="A1099" s="74">
        <v>42611</v>
      </c>
      <c r="B1099" t="s">
        <v>5962</v>
      </c>
      <c r="C1099" t="s">
        <v>5960</v>
      </c>
      <c r="D1099" s="73">
        <v>123.45</v>
      </c>
      <c r="E1099">
        <v>3</v>
      </c>
    </row>
    <row r="1100" spans="1:5">
      <c r="A1100" s="74">
        <v>42612</v>
      </c>
      <c r="B1100" t="s">
        <v>5957</v>
      </c>
      <c r="C1100" t="s">
        <v>5963</v>
      </c>
      <c r="D1100" s="73">
        <v>66.48</v>
      </c>
      <c r="E1100">
        <v>5</v>
      </c>
    </row>
    <row r="1101" spans="1:5">
      <c r="A1101" s="74">
        <v>42612</v>
      </c>
      <c r="B1101" t="s">
        <v>557</v>
      </c>
      <c r="C1101" t="s">
        <v>5961</v>
      </c>
      <c r="D1101" s="73">
        <v>84.99</v>
      </c>
      <c r="E1101">
        <v>2</v>
      </c>
    </row>
    <row r="1102" spans="1:5">
      <c r="A1102" s="74">
        <v>42612</v>
      </c>
      <c r="B1102" t="s">
        <v>5957</v>
      </c>
      <c r="C1102" t="s">
        <v>5955</v>
      </c>
      <c r="D1102" s="73">
        <v>35.15</v>
      </c>
      <c r="E1102">
        <v>3</v>
      </c>
    </row>
    <row r="1103" spans="1:5">
      <c r="A1103" s="74">
        <v>42612</v>
      </c>
      <c r="B1103" t="s">
        <v>5959</v>
      </c>
      <c r="C1103" t="s">
        <v>5961</v>
      </c>
      <c r="D1103" s="73">
        <v>84.99</v>
      </c>
      <c r="E1103">
        <v>4</v>
      </c>
    </row>
    <row r="1104" spans="1:5">
      <c r="A1104" s="74">
        <v>42612</v>
      </c>
      <c r="B1104" t="s">
        <v>557</v>
      </c>
      <c r="C1104" t="s">
        <v>5956</v>
      </c>
      <c r="D1104" s="73">
        <v>59.39</v>
      </c>
      <c r="E1104">
        <v>7</v>
      </c>
    </row>
    <row r="1105" spans="1:5">
      <c r="A1105" s="74">
        <v>42613</v>
      </c>
      <c r="B1105" t="s">
        <v>653</v>
      </c>
      <c r="C1105" t="s">
        <v>5960</v>
      </c>
      <c r="D1105" s="73">
        <v>123.45</v>
      </c>
      <c r="E1105">
        <v>2</v>
      </c>
    </row>
    <row r="1106" spans="1:5">
      <c r="A1106" s="74">
        <v>42613</v>
      </c>
      <c r="B1106" t="s">
        <v>656</v>
      </c>
      <c r="C1106" t="s">
        <v>5955</v>
      </c>
      <c r="D1106" s="73">
        <v>35.15</v>
      </c>
      <c r="E1106">
        <v>9</v>
      </c>
    </row>
    <row r="1107" spans="1:5">
      <c r="A1107" s="74">
        <v>42613</v>
      </c>
      <c r="B1107" t="s">
        <v>5964</v>
      </c>
      <c r="C1107" t="s">
        <v>5963</v>
      </c>
      <c r="D1107" s="73">
        <v>66.48</v>
      </c>
      <c r="E1107">
        <v>6</v>
      </c>
    </row>
    <row r="1108" spans="1:5">
      <c r="A1108" s="74">
        <v>42613</v>
      </c>
      <c r="B1108" t="s">
        <v>5954</v>
      </c>
      <c r="C1108" t="s">
        <v>5958</v>
      </c>
      <c r="D1108" s="73">
        <v>24.96</v>
      </c>
      <c r="E1108">
        <v>2</v>
      </c>
    </row>
    <row r="1109" spans="1:5">
      <c r="A1109" s="74">
        <v>42613</v>
      </c>
      <c r="B1109" t="s">
        <v>656</v>
      </c>
      <c r="C1109" t="s">
        <v>5963</v>
      </c>
      <c r="D1109" s="73">
        <v>66.48</v>
      </c>
      <c r="E1109">
        <v>7</v>
      </c>
    </row>
    <row r="1110" spans="1:5">
      <c r="A1110" s="74">
        <v>42613</v>
      </c>
      <c r="B1110" t="s">
        <v>557</v>
      </c>
      <c r="C1110" t="s">
        <v>5960</v>
      </c>
      <c r="D1110" s="73">
        <v>123.45</v>
      </c>
      <c r="E1110">
        <v>4</v>
      </c>
    </row>
    <row r="1111" spans="1:5">
      <c r="A1111" s="74">
        <v>42613</v>
      </c>
      <c r="B1111" t="s">
        <v>5954</v>
      </c>
      <c r="C1111" t="s">
        <v>5956</v>
      </c>
      <c r="D1111" s="73">
        <v>59.39</v>
      </c>
      <c r="E1111">
        <v>3</v>
      </c>
    </row>
    <row r="1112" spans="1:5">
      <c r="A1112" s="74">
        <v>42614</v>
      </c>
      <c r="B1112" t="s">
        <v>659</v>
      </c>
      <c r="C1112" t="s">
        <v>5963</v>
      </c>
      <c r="D1112" s="73">
        <v>66.48</v>
      </c>
      <c r="E1112">
        <v>4</v>
      </c>
    </row>
    <row r="1113" spans="1:5">
      <c r="A1113" s="74">
        <v>42614</v>
      </c>
      <c r="B1113" t="s">
        <v>650</v>
      </c>
      <c r="C1113" t="s">
        <v>5960</v>
      </c>
      <c r="D1113" s="73">
        <v>123.45</v>
      </c>
      <c r="E1113">
        <v>3</v>
      </c>
    </row>
    <row r="1114" spans="1:5">
      <c r="A1114" s="74">
        <v>42614</v>
      </c>
      <c r="B1114" t="s">
        <v>5964</v>
      </c>
      <c r="C1114" t="s">
        <v>5956</v>
      </c>
      <c r="D1114" s="73">
        <v>59.39</v>
      </c>
      <c r="E1114">
        <v>2</v>
      </c>
    </row>
    <row r="1115" spans="1:5">
      <c r="A1115" s="74">
        <v>42614</v>
      </c>
      <c r="B1115" t="s">
        <v>5957</v>
      </c>
      <c r="C1115" t="s">
        <v>5961</v>
      </c>
      <c r="D1115" s="73">
        <v>84.99</v>
      </c>
      <c r="E1115">
        <v>5</v>
      </c>
    </row>
    <row r="1116" spans="1:5">
      <c r="A1116" s="74">
        <v>42614</v>
      </c>
      <c r="B1116" t="s">
        <v>5964</v>
      </c>
      <c r="C1116" t="s">
        <v>5956</v>
      </c>
      <c r="D1116" s="73">
        <v>59.39</v>
      </c>
      <c r="E1116">
        <v>4</v>
      </c>
    </row>
    <row r="1117" spans="1:5">
      <c r="A1117" s="74">
        <v>42615</v>
      </c>
      <c r="B1117" t="s">
        <v>656</v>
      </c>
      <c r="C1117" t="s">
        <v>5960</v>
      </c>
      <c r="D1117" s="73">
        <v>123.45</v>
      </c>
      <c r="E1117">
        <v>1</v>
      </c>
    </row>
    <row r="1118" spans="1:5">
      <c r="A1118" s="74">
        <v>42615</v>
      </c>
      <c r="B1118" t="s">
        <v>653</v>
      </c>
      <c r="C1118" t="s">
        <v>5956</v>
      </c>
      <c r="D1118" s="73">
        <v>59.39</v>
      </c>
      <c r="E1118">
        <v>4</v>
      </c>
    </row>
    <row r="1119" spans="1:5">
      <c r="A1119" s="74">
        <v>42615</v>
      </c>
      <c r="B1119" t="s">
        <v>656</v>
      </c>
      <c r="C1119" t="s">
        <v>5956</v>
      </c>
      <c r="D1119" s="73">
        <v>59.39</v>
      </c>
      <c r="E1119">
        <v>8</v>
      </c>
    </row>
    <row r="1120" spans="1:5">
      <c r="A1120" s="74">
        <v>42615</v>
      </c>
      <c r="B1120" t="s">
        <v>557</v>
      </c>
      <c r="C1120" t="s">
        <v>5958</v>
      </c>
      <c r="D1120" s="73">
        <v>24.96</v>
      </c>
      <c r="E1120">
        <v>1</v>
      </c>
    </row>
    <row r="1121" spans="1:5">
      <c r="A1121" s="74">
        <v>42615</v>
      </c>
      <c r="B1121" t="s">
        <v>656</v>
      </c>
      <c r="C1121" t="s">
        <v>5955</v>
      </c>
      <c r="D1121" s="73">
        <v>35.15</v>
      </c>
      <c r="E1121">
        <v>4</v>
      </c>
    </row>
    <row r="1122" spans="1:5">
      <c r="A1122" s="74">
        <v>42615</v>
      </c>
      <c r="B1122" t="s">
        <v>5957</v>
      </c>
      <c r="C1122" t="s">
        <v>5955</v>
      </c>
      <c r="D1122" s="73">
        <v>35.15</v>
      </c>
      <c r="E1122">
        <v>6</v>
      </c>
    </row>
    <row r="1123" spans="1:5">
      <c r="A1123" s="74">
        <v>42615</v>
      </c>
      <c r="B1123" t="s">
        <v>656</v>
      </c>
      <c r="C1123" t="s">
        <v>5955</v>
      </c>
      <c r="D1123" s="73">
        <v>35.15</v>
      </c>
      <c r="E1123">
        <v>3</v>
      </c>
    </row>
    <row r="1124" spans="1:5">
      <c r="A1124" s="74">
        <v>42615</v>
      </c>
      <c r="B1124" t="s">
        <v>5962</v>
      </c>
      <c r="C1124" t="s">
        <v>5956</v>
      </c>
      <c r="D1124" s="73">
        <v>59.39</v>
      </c>
      <c r="E1124">
        <v>7</v>
      </c>
    </row>
    <row r="1125" spans="1:5">
      <c r="A1125" s="74">
        <v>42615</v>
      </c>
      <c r="B1125" t="s">
        <v>5959</v>
      </c>
      <c r="C1125" t="s">
        <v>5955</v>
      </c>
      <c r="D1125" s="73">
        <v>35.15</v>
      </c>
      <c r="E1125">
        <v>4</v>
      </c>
    </row>
    <row r="1126" spans="1:5">
      <c r="A1126" s="74">
        <v>42615</v>
      </c>
      <c r="B1126" t="s">
        <v>5957</v>
      </c>
      <c r="C1126" t="s">
        <v>5955</v>
      </c>
      <c r="D1126" s="73">
        <v>35.15</v>
      </c>
      <c r="E1126">
        <v>1</v>
      </c>
    </row>
    <row r="1127" spans="1:5">
      <c r="A1127" s="74">
        <v>42618</v>
      </c>
      <c r="B1127" t="s">
        <v>5964</v>
      </c>
      <c r="C1127" t="s">
        <v>5960</v>
      </c>
      <c r="D1127" s="73">
        <v>123.45</v>
      </c>
      <c r="E1127">
        <v>3</v>
      </c>
    </row>
    <row r="1128" spans="1:5">
      <c r="A1128" s="74">
        <v>42618</v>
      </c>
      <c r="B1128" t="s">
        <v>557</v>
      </c>
      <c r="C1128" t="s">
        <v>5958</v>
      </c>
      <c r="D1128" s="73">
        <v>24.96</v>
      </c>
      <c r="E1128">
        <v>6</v>
      </c>
    </row>
    <row r="1129" spans="1:5">
      <c r="A1129" s="74">
        <v>42618</v>
      </c>
      <c r="B1129" t="s">
        <v>5959</v>
      </c>
      <c r="C1129" t="s">
        <v>5961</v>
      </c>
      <c r="D1129" s="73">
        <v>84.99</v>
      </c>
      <c r="E1129">
        <v>4</v>
      </c>
    </row>
    <row r="1130" spans="1:5">
      <c r="A1130" s="74">
        <v>42618</v>
      </c>
      <c r="B1130" t="s">
        <v>653</v>
      </c>
      <c r="C1130" t="s">
        <v>5955</v>
      </c>
      <c r="D1130" s="73">
        <v>35.15</v>
      </c>
      <c r="E1130">
        <v>5</v>
      </c>
    </row>
    <row r="1131" spans="1:5">
      <c r="A1131" s="74">
        <v>42618</v>
      </c>
      <c r="B1131" t="s">
        <v>5959</v>
      </c>
      <c r="C1131" t="s">
        <v>5958</v>
      </c>
      <c r="D1131" s="73">
        <v>24.96</v>
      </c>
      <c r="E1131">
        <v>9</v>
      </c>
    </row>
    <row r="1132" spans="1:5">
      <c r="A1132" s="74">
        <v>42618</v>
      </c>
      <c r="B1132" t="s">
        <v>5957</v>
      </c>
      <c r="C1132" t="s">
        <v>5958</v>
      </c>
      <c r="D1132" s="73">
        <v>24.96</v>
      </c>
      <c r="E1132">
        <v>6</v>
      </c>
    </row>
    <row r="1133" spans="1:5">
      <c r="A1133" s="74">
        <v>42619</v>
      </c>
      <c r="B1133" t="s">
        <v>650</v>
      </c>
      <c r="C1133" t="s">
        <v>5955</v>
      </c>
      <c r="D1133" s="73">
        <v>35.15</v>
      </c>
      <c r="E1133">
        <v>3</v>
      </c>
    </row>
    <row r="1134" spans="1:5">
      <c r="A1134" s="74">
        <v>42619</v>
      </c>
      <c r="B1134" t="s">
        <v>5954</v>
      </c>
      <c r="C1134" t="s">
        <v>5963</v>
      </c>
      <c r="D1134" s="73">
        <v>66.48</v>
      </c>
      <c r="E1134">
        <v>5</v>
      </c>
    </row>
    <row r="1135" spans="1:5">
      <c r="A1135" s="74">
        <v>42619</v>
      </c>
      <c r="B1135" t="s">
        <v>5962</v>
      </c>
      <c r="C1135" t="s">
        <v>5961</v>
      </c>
      <c r="D1135" s="73">
        <v>84.99</v>
      </c>
      <c r="E1135">
        <v>6</v>
      </c>
    </row>
    <row r="1136" spans="1:5">
      <c r="A1136" s="74">
        <v>42619</v>
      </c>
      <c r="B1136" t="s">
        <v>5957</v>
      </c>
      <c r="C1136" t="s">
        <v>5955</v>
      </c>
      <c r="D1136" s="73">
        <v>35.15</v>
      </c>
      <c r="E1136">
        <v>5</v>
      </c>
    </row>
    <row r="1137" spans="1:5">
      <c r="A1137" s="74">
        <v>42619</v>
      </c>
      <c r="B1137" t="s">
        <v>659</v>
      </c>
      <c r="C1137" t="s">
        <v>5958</v>
      </c>
      <c r="D1137" s="73">
        <v>24.96</v>
      </c>
      <c r="E1137">
        <v>3</v>
      </c>
    </row>
    <row r="1138" spans="1:5">
      <c r="A1138" s="74">
        <v>42619</v>
      </c>
      <c r="B1138" t="s">
        <v>650</v>
      </c>
      <c r="C1138" t="s">
        <v>5956</v>
      </c>
      <c r="D1138" s="73">
        <v>59.39</v>
      </c>
      <c r="E1138">
        <v>3</v>
      </c>
    </row>
    <row r="1139" spans="1:5">
      <c r="A1139" s="74">
        <v>42619</v>
      </c>
      <c r="B1139" t="s">
        <v>5964</v>
      </c>
      <c r="C1139" t="s">
        <v>5956</v>
      </c>
      <c r="D1139" s="73">
        <v>59.39</v>
      </c>
      <c r="E1139">
        <v>4</v>
      </c>
    </row>
    <row r="1140" spans="1:5">
      <c r="A1140" s="74">
        <v>42619</v>
      </c>
      <c r="B1140" t="s">
        <v>650</v>
      </c>
      <c r="C1140" t="s">
        <v>5961</v>
      </c>
      <c r="D1140" s="73">
        <v>84.99</v>
      </c>
      <c r="E1140">
        <v>7</v>
      </c>
    </row>
    <row r="1141" spans="1:5">
      <c r="A1141" s="74">
        <v>42619</v>
      </c>
      <c r="B1141" t="s">
        <v>656</v>
      </c>
      <c r="C1141" t="s">
        <v>5958</v>
      </c>
      <c r="D1141" s="73">
        <v>24.96</v>
      </c>
      <c r="E1141">
        <v>6</v>
      </c>
    </row>
    <row r="1142" spans="1:5">
      <c r="A1142" s="74">
        <v>42619</v>
      </c>
      <c r="B1142" t="s">
        <v>5957</v>
      </c>
      <c r="C1142" t="s">
        <v>5956</v>
      </c>
      <c r="D1142" s="73">
        <v>59.39</v>
      </c>
      <c r="E1142">
        <v>4</v>
      </c>
    </row>
    <row r="1143" spans="1:5">
      <c r="A1143" s="74">
        <v>42620</v>
      </c>
      <c r="B1143" t="s">
        <v>5959</v>
      </c>
      <c r="C1143" t="s">
        <v>5963</v>
      </c>
      <c r="D1143" s="73">
        <v>66.48</v>
      </c>
      <c r="E1143">
        <v>6</v>
      </c>
    </row>
    <row r="1144" spans="1:5">
      <c r="A1144" s="74">
        <v>42620</v>
      </c>
      <c r="B1144" t="s">
        <v>5957</v>
      </c>
      <c r="C1144" t="s">
        <v>5958</v>
      </c>
      <c r="D1144" s="73">
        <v>24.96</v>
      </c>
      <c r="E1144">
        <v>8</v>
      </c>
    </row>
    <row r="1145" spans="1:5">
      <c r="A1145" s="74">
        <v>42620</v>
      </c>
      <c r="B1145" t="s">
        <v>5959</v>
      </c>
      <c r="C1145" t="s">
        <v>5961</v>
      </c>
      <c r="D1145" s="73">
        <v>84.99</v>
      </c>
      <c r="E1145">
        <v>5</v>
      </c>
    </row>
    <row r="1146" spans="1:5">
      <c r="A1146" s="74">
        <v>42620</v>
      </c>
      <c r="B1146" t="s">
        <v>5959</v>
      </c>
      <c r="C1146" t="s">
        <v>5955</v>
      </c>
      <c r="D1146" s="73">
        <v>35.15</v>
      </c>
      <c r="E1146">
        <v>2</v>
      </c>
    </row>
    <row r="1147" spans="1:5">
      <c r="A1147" s="74">
        <v>42620</v>
      </c>
      <c r="B1147" t="s">
        <v>653</v>
      </c>
      <c r="C1147" t="s">
        <v>5960</v>
      </c>
      <c r="D1147" s="73">
        <v>123.45</v>
      </c>
      <c r="E1147">
        <v>6</v>
      </c>
    </row>
    <row r="1148" spans="1:5">
      <c r="A1148" s="74">
        <v>42621</v>
      </c>
      <c r="B1148" t="s">
        <v>653</v>
      </c>
      <c r="C1148" t="s">
        <v>5960</v>
      </c>
      <c r="D1148" s="73">
        <v>123.45</v>
      </c>
      <c r="E1148">
        <v>5</v>
      </c>
    </row>
    <row r="1149" spans="1:5">
      <c r="A1149" s="74">
        <v>42621</v>
      </c>
      <c r="B1149" t="s">
        <v>5964</v>
      </c>
      <c r="C1149" t="s">
        <v>5961</v>
      </c>
      <c r="D1149" s="73">
        <v>84.99</v>
      </c>
      <c r="E1149">
        <v>5</v>
      </c>
    </row>
    <row r="1150" spans="1:5">
      <c r="A1150" s="74">
        <v>42621</v>
      </c>
      <c r="B1150" t="s">
        <v>5954</v>
      </c>
      <c r="C1150" t="s">
        <v>5958</v>
      </c>
      <c r="D1150" s="73">
        <v>24.96</v>
      </c>
      <c r="E1150">
        <v>9</v>
      </c>
    </row>
    <row r="1151" spans="1:5">
      <c r="A1151" s="74">
        <v>42621</v>
      </c>
      <c r="B1151" t="s">
        <v>5959</v>
      </c>
      <c r="C1151" t="s">
        <v>5955</v>
      </c>
      <c r="D1151" s="73">
        <v>35.15</v>
      </c>
      <c r="E1151">
        <v>5</v>
      </c>
    </row>
    <row r="1152" spans="1:5">
      <c r="A1152" s="74">
        <v>42621</v>
      </c>
      <c r="B1152" t="s">
        <v>5954</v>
      </c>
      <c r="C1152" t="s">
        <v>5955</v>
      </c>
      <c r="D1152" s="73">
        <v>35.15</v>
      </c>
      <c r="E1152">
        <v>3</v>
      </c>
    </row>
    <row r="1153" spans="1:5">
      <c r="A1153" s="74">
        <v>42622</v>
      </c>
      <c r="B1153" t="s">
        <v>5954</v>
      </c>
      <c r="C1153" t="s">
        <v>5955</v>
      </c>
      <c r="D1153" s="73">
        <v>35.15</v>
      </c>
      <c r="E1153">
        <v>2</v>
      </c>
    </row>
    <row r="1154" spans="1:5">
      <c r="A1154" s="74">
        <v>42622</v>
      </c>
      <c r="B1154" t="s">
        <v>557</v>
      </c>
      <c r="C1154" t="s">
        <v>5960</v>
      </c>
      <c r="D1154" s="73">
        <v>123.45</v>
      </c>
      <c r="E1154">
        <v>4</v>
      </c>
    </row>
    <row r="1155" spans="1:5">
      <c r="A1155" s="74">
        <v>42622</v>
      </c>
      <c r="B1155" t="s">
        <v>557</v>
      </c>
      <c r="C1155" t="s">
        <v>5955</v>
      </c>
      <c r="D1155" s="73">
        <v>35.15</v>
      </c>
      <c r="E1155">
        <v>4</v>
      </c>
    </row>
    <row r="1156" spans="1:5">
      <c r="A1156" s="74">
        <v>42622</v>
      </c>
      <c r="B1156" t="s">
        <v>653</v>
      </c>
      <c r="C1156" t="s">
        <v>5960</v>
      </c>
      <c r="D1156" s="73">
        <v>123.45</v>
      </c>
      <c r="E1156">
        <v>5</v>
      </c>
    </row>
    <row r="1157" spans="1:5">
      <c r="A1157" s="74">
        <v>42625</v>
      </c>
      <c r="B1157" t="s">
        <v>5957</v>
      </c>
      <c r="C1157" t="s">
        <v>5963</v>
      </c>
      <c r="D1157" s="73">
        <v>66.48</v>
      </c>
      <c r="E1157">
        <v>1</v>
      </c>
    </row>
    <row r="1158" spans="1:5">
      <c r="A1158" s="74">
        <v>42625</v>
      </c>
      <c r="B1158" t="s">
        <v>5954</v>
      </c>
      <c r="C1158" t="s">
        <v>5955</v>
      </c>
      <c r="D1158" s="73">
        <v>35.15</v>
      </c>
      <c r="E1158">
        <v>4</v>
      </c>
    </row>
    <row r="1159" spans="1:5">
      <c r="A1159" s="74">
        <v>42625</v>
      </c>
      <c r="B1159" t="s">
        <v>5964</v>
      </c>
      <c r="C1159" t="s">
        <v>5955</v>
      </c>
      <c r="D1159" s="73">
        <v>35.15</v>
      </c>
      <c r="E1159">
        <v>1</v>
      </c>
    </row>
    <row r="1160" spans="1:5">
      <c r="A1160" s="74">
        <v>42625</v>
      </c>
      <c r="B1160" t="s">
        <v>557</v>
      </c>
      <c r="C1160" t="s">
        <v>5960</v>
      </c>
      <c r="D1160" s="73">
        <v>123.45</v>
      </c>
      <c r="E1160">
        <v>4</v>
      </c>
    </row>
    <row r="1161" spans="1:5">
      <c r="A1161" s="74">
        <v>42625</v>
      </c>
      <c r="B1161" t="s">
        <v>5964</v>
      </c>
      <c r="C1161" t="s">
        <v>5956</v>
      </c>
      <c r="D1161" s="73">
        <v>59.39</v>
      </c>
      <c r="E1161">
        <v>7</v>
      </c>
    </row>
    <row r="1162" spans="1:5">
      <c r="A1162" s="74">
        <v>42625</v>
      </c>
      <c r="B1162" t="s">
        <v>5954</v>
      </c>
      <c r="C1162" t="s">
        <v>5960</v>
      </c>
      <c r="D1162" s="73">
        <v>123.45</v>
      </c>
      <c r="E1162">
        <v>8</v>
      </c>
    </row>
    <row r="1163" spans="1:5">
      <c r="A1163" s="74">
        <v>42625</v>
      </c>
      <c r="B1163" t="s">
        <v>650</v>
      </c>
      <c r="C1163" t="s">
        <v>5956</v>
      </c>
      <c r="D1163" s="73">
        <v>59.39</v>
      </c>
      <c r="E1163">
        <v>6</v>
      </c>
    </row>
    <row r="1164" spans="1:5">
      <c r="A1164" s="74">
        <v>42626</v>
      </c>
      <c r="B1164" t="s">
        <v>557</v>
      </c>
      <c r="C1164" t="s">
        <v>5956</v>
      </c>
      <c r="D1164" s="73">
        <v>59.39</v>
      </c>
      <c r="E1164">
        <v>8</v>
      </c>
    </row>
    <row r="1165" spans="1:5">
      <c r="A1165" s="74">
        <v>42626</v>
      </c>
      <c r="B1165" t="s">
        <v>656</v>
      </c>
      <c r="C1165" t="s">
        <v>5960</v>
      </c>
      <c r="D1165" s="73">
        <v>123.45</v>
      </c>
      <c r="E1165">
        <v>4</v>
      </c>
    </row>
    <row r="1166" spans="1:5">
      <c r="A1166" s="74">
        <v>42626</v>
      </c>
      <c r="B1166" t="s">
        <v>557</v>
      </c>
      <c r="C1166" t="s">
        <v>5956</v>
      </c>
      <c r="D1166" s="73">
        <v>59.39</v>
      </c>
      <c r="E1166">
        <v>4</v>
      </c>
    </row>
    <row r="1167" spans="1:5">
      <c r="A1167" s="74">
        <v>42626</v>
      </c>
      <c r="B1167" t="s">
        <v>656</v>
      </c>
      <c r="C1167" t="s">
        <v>5963</v>
      </c>
      <c r="D1167" s="73">
        <v>66.48</v>
      </c>
      <c r="E1167">
        <v>7</v>
      </c>
    </row>
    <row r="1168" spans="1:5">
      <c r="A1168" s="74">
        <v>42626</v>
      </c>
      <c r="B1168" t="s">
        <v>659</v>
      </c>
      <c r="C1168" t="s">
        <v>5958</v>
      </c>
      <c r="D1168" s="73">
        <v>24.96</v>
      </c>
      <c r="E1168">
        <v>3</v>
      </c>
    </row>
    <row r="1169" spans="1:5">
      <c r="A1169" s="74">
        <v>42626</v>
      </c>
      <c r="B1169" t="s">
        <v>653</v>
      </c>
      <c r="C1169" t="s">
        <v>5956</v>
      </c>
      <c r="D1169" s="73">
        <v>59.39</v>
      </c>
      <c r="E1169">
        <v>1</v>
      </c>
    </row>
    <row r="1170" spans="1:5">
      <c r="A1170" s="74">
        <v>42627</v>
      </c>
      <c r="B1170" t="s">
        <v>5962</v>
      </c>
      <c r="C1170" t="s">
        <v>5958</v>
      </c>
      <c r="D1170" s="73">
        <v>24.96</v>
      </c>
      <c r="E1170">
        <v>5</v>
      </c>
    </row>
    <row r="1171" spans="1:5">
      <c r="A1171" s="74">
        <v>42627</v>
      </c>
      <c r="B1171" t="s">
        <v>5954</v>
      </c>
      <c r="C1171" t="s">
        <v>5958</v>
      </c>
      <c r="D1171" s="73">
        <v>24.96</v>
      </c>
      <c r="E1171">
        <v>3</v>
      </c>
    </row>
    <row r="1172" spans="1:5">
      <c r="A1172" s="74">
        <v>42627</v>
      </c>
      <c r="B1172" t="s">
        <v>656</v>
      </c>
      <c r="C1172" t="s">
        <v>5961</v>
      </c>
      <c r="D1172" s="73">
        <v>84.99</v>
      </c>
      <c r="E1172">
        <v>6</v>
      </c>
    </row>
    <row r="1173" spans="1:5">
      <c r="A1173" s="74">
        <v>42627</v>
      </c>
      <c r="B1173" t="s">
        <v>659</v>
      </c>
      <c r="C1173" t="s">
        <v>5961</v>
      </c>
      <c r="D1173" s="73">
        <v>84.99</v>
      </c>
      <c r="E1173">
        <v>6</v>
      </c>
    </row>
    <row r="1174" spans="1:5">
      <c r="A1174" s="74">
        <v>42627</v>
      </c>
      <c r="B1174" t="s">
        <v>5964</v>
      </c>
      <c r="C1174" t="s">
        <v>5955</v>
      </c>
      <c r="D1174" s="73">
        <v>35.15</v>
      </c>
      <c r="E1174">
        <v>6</v>
      </c>
    </row>
    <row r="1175" spans="1:5">
      <c r="A1175" s="74">
        <v>42627</v>
      </c>
      <c r="B1175" t="s">
        <v>5964</v>
      </c>
      <c r="C1175" t="s">
        <v>5958</v>
      </c>
      <c r="D1175" s="73">
        <v>24.96</v>
      </c>
      <c r="E1175">
        <v>5</v>
      </c>
    </row>
    <row r="1176" spans="1:5">
      <c r="A1176" s="74">
        <v>42627</v>
      </c>
      <c r="B1176" t="s">
        <v>5964</v>
      </c>
      <c r="C1176" t="s">
        <v>5963</v>
      </c>
      <c r="D1176" s="73">
        <v>66.48</v>
      </c>
      <c r="E1176">
        <v>2</v>
      </c>
    </row>
    <row r="1177" spans="1:5">
      <c r="A1177" s="74">
        <v>42627</v>
      </c>
      <c r="B1177" t="s">
        <v>5957</v>
      </c>
      <c r="C1177" t="s">
        <v>5961</v>
      </c>
      <c r="D1177" s="73">
        <v>84.99</v>
      </c>
      <c r="E1177">
        <v>4</v>
      </c>
    </row>
    <row r="1178" spans="1:5">
      <c r="A1178" s="74">
        <v>42627</v>
      </c>
      <c r="B1178" t="s">
        <v>5957</v>
      </c>
      <c r="C1178" t="s">
        <v>5960</v>
      </c>
      <c r="D1178" s="73">
        <v>123.45</v>
      </c>
      <c r="E1178">
        <v>4</v>
      </c>
    </row>
    <row r="1179" spans="1:5">
      <c r="A1179" s="74">
        <v>42628</v>
      </c>
      <c r="B1179" t="s">
        <v>5957</v>
      </c>
      <c r="C1179" t="s">
        <v>5955</v>
      </c>
      <c r="D1179" s="73">
        <v>35.15</v>
      </c>
      <c r="E1179">
        <v>4</v>
      </c>
    </row>
    <row r="1180" spans="1:5">
      <c r="A1180" s="74">
        <v>42628</v>
      </c>
      <c r="B1180" t="s">
        <v>653</v>
      </c>
      <c r="C1180" t="s">
        <v>5956</v>
      </c>
      <c r="D1180" s="73">
        <v>59.39</v>
      </c>
      <c r="E1180">
        <v>3</v>
      </c>
    </row>
    <row r="1181" spans="1:5">
      <c r="A1181" s="74">
        <v>42628</v>
      </c>
      <c r="B1181" t="s">
        <v>5954</v>
      </c>
      <c r="C1181" t="s">
        <v>5956</v>
      </c>
      <c r="D1181" s="73">
        <v>59.39</v>
      </c>
      <c r="E1181">
        <v>6</v>
      </c>
    </row>
    <row r="1182" spans="1:5">
      <c r="A1182" s="74">
        <v>42628</v>
      </c>
      <c r="B1182" t="s">
        <v>653</v>
      </c>
      <c r="C1182" t="s">
        <v>5958</v>
      </c>
      <c r="D1182" s="73">
        <v>24.96</v>
      </c>
      <c r="E1182">
        <v>2</v>
      </c>
    </row>
    <row r="1183" spans="1:5">
      <c r="A1183" s="74">
        <v>42628</v>
      </c>
      <c r="B1183" t="s">
        <v>5964</v>
      </c>
      <c r="C1183" t="s">
        <v>5960</v>
      </c>
      <c r="D1183" s="73">
        <v>123.45</v>
      </c>
      <c r="E1183">
        <v>5</v>
      </c>
    </row>
    <row r="1184" spans="1:5">
      <c r="A1184" s="74">
        <v>42628</v>
      </c>
      <c r="B1184" t="s">
        <v>650</v>
      </c>
      <c r="C1184" t="s">
        <v>5956</v>
      </c>
      <c r="D1184" s="73">
        <v>59.39</v>
      </c>
      <c r="E1184">
        <v>3</v>
      </c>
    </row>
    <row r="1185" spans="1:5">
      <c r="A1185" s="74">
        <v>42628</v>
      </c>
      <c r="B1185" t="s">
        <v>653</v>
      </c>
      <c r="C1185" t="s">
        <v>5956</v>
      </c>
      <c r="D1185" s="73">
        <v>59.39</v>
      </c>
      <c r="E1185">
        <v>5</v>
      </c>
    </row>
    <row r="1186" spans="1:5">
      <c r="A1186" s="74">
        <v>42628</v>
      </c>
      <c r="B1186" t="s">
        <v>5962</v>
      </c>
      <c r="C1186" t="s">
        <v>5956</v>
      </c>
      <c r="D1186" s="73">
        <v>59.39</v>
      </c>
      <c r="E1186">
        <v>2</v>
      </c>
    </row>
    <row r="1187" spans="1:5">
      <c r="A1187" s="74">
        <v>42628</v>
      </c>
      <c r="B1187" t="s">
        <v>5964</v>
      </c>
      <c r="C1187" t="s">
        <v>5963</v>
      </c>
      <c r="D1187" s="73">
        <v>66.48</v>
      </c>
      <c r="E1187">
        <v>3</v>
      </c>
    </row>
    <row r="1188" spans="1:5">
      <c r="A1188" s="74">
        <v>42628</v>
      </c>
      <c r="B1188" t="s">
        <v>656</v>
      </c>
      <c r="C1188" t="s">
        <v>5956</v>
      </c>
      <c r="D1188" s="73">
        <v>59.39</v>
      </c>
      <c r="E1188">
        <v>2</v>
      </c>
    </row>
    <row r="1189" spans="1:5">
      <c r="A1189" s="74">
        <v>42628</v>
      </c>
      <c r="B1189" t="s">
        <v>659</v>
      </c>
      <c r="C1189" t="s">
        <v>5956</v>
      </c>
      <c r="D1189" s="73">
        <v>59.39</v>
      </c>
      <c r="E1189">
        <v>2</v>
      </c>
    </row>
    <row r="1190" spans="1:5">
      <c r="A1190" s="74">
        <v>42629</v>
      </c>
      <c r="B1190" t="s">
        <v>5964</v>
      </c>
      <c r="C1190" t="s">
        <v>5956</v>
      </c>
      <c r="D1190" s="73">
        <v>59.39</v>
      </c>
      <c r="E1190">
        <v>5</v>
      </c>
    </row>
    <row r="1191" spans="1:5">
      <c r="A1191" s="74">
        <v>42629</v>
      </c>
      <c r="B1191" t="s">
        <v>5954</v>
      </c>
      <c r="C1191" t="s">
        <v>5955</v>
      </c>
      <c r="D1191" s="73">
        <v>35.15</v>
      </c>
      <c r="E1191">
        <v>6</v>
      </c>
    </row>
    <row r="1192" spans="1:5">
      <c r="A1192" s="74">
        <v>42629</v>
      </c>
      <c r="B1192" t="s">
        <v>5962</v>
      </c>
      <c r="C1192" t="s">
        <v>5955</v>
      </c>
      <c r="D1192" s="73">
        <v>35.15</v>
      </c>
      <c r="E1192">
        <v>3</v>
      </c>
    </row>
    <row r="1193" spans="1:5">
      <c r="A1193" s="74">
        <v>42629</v>
      </c>
      <c r="B1193" t="s">
        <v>653</v>
      </c>
      <c r="C1193" t="s">
        <v>5960</v>
      </c>
      <c r="D1193" s="73">
        <v>123.45</v>
      </c>
      <c r="E1193">
        <v>3</v>
      </c>
    </row>
    <row r="1194" spans="1:5">
      <c r="A1194" s="74">
        <v>42629</v>
      </c>
      <c r="B1194" t="s">
        <v>5962</v>
      </c>
      <c r="C1194" t="s">
        <v>5960</v>
      </c>
      <c r="D1194" s="73">
        <v>123.45</v>
      </c>
      <c r="E1194">
        <v>4</v>
      </c>
    </row>
    <row r="1195" spans="1:5">
      <c r="A1195" s="74">
        <v>42629</v>
      </c>
      <c r="B1195" t="s">
        <v>5954</v>
      </c>
      <c r="C1195" t="s">
        <v>5955</v>
      </c>
      <c r="D1195" s="73">
        <v>35.15</v>
      </c>
      <c r="E1195">
        <v>6</v>
      </c>
    </row>
    <row r="1196" spans="1:5">
      <c r="A1196" s="74">
        <v>42632</v>
      </c>
      <c r="B1196" t="s">
        <v>656</v>
      </c>
      <c r="C1196" t="s">
        <v>5956</v>
      </c>
      <c r="D1196" s="73">
        <v>59.39</v>
      </c>
      <c r="E1196">
        <v>2</v>
      </c>
    </row>
    <row r="1197" spans="1:5">
      <c r="A1197" s="74">
        <v>42632</v>
      </c>
      <c r="B1197" t="s">
        <v>5957</v>
      </c>
      <c r="C1197" t="s">
        <v>5955</v>
      </c>
      <c r="D1197" s="73">
        <v>35.15</v>
      </c>
      <c r="E1197">
        <v>6</v>
      </c>
    </row>
    <row r="1198" spans="1:5">
      <c r="A1198" s="74">
        <v>42632</v>
      </c>
      <c r="B1198" t="s">
        <v>5959</v>
      </c>
      <c r="C1198" t="s">
        <v>5958</v>
      </c>
      <c r="D1198" s="73">
        <v>24.96</v>
      </c>
      <c r="E1198">
        <v>4</v>
      </c>
    </row>
    <row r="1199" spans="1:5">
      <c r="A1199" s="74">
        <v>42632</v>
      </c>
      <c r="B1199" t="s">
        <v>650</v>
      </c>
      <c r="C1199" t="s">
        <v>5958</v>
      </c>
      <c r="D1199" s="73">
        <v>24.96</v>
      </c>
      <c r="E1199">
        <v>2</v>
      </c>
    </row>
    <row r="1200" spans="1:5">
      <c r="A1200" s="74">
        <v>42632</v>
      </c>
      <c r="B1200" t="s">
        <v>656</v>
      </c>
      <c r="C1200" t="s">
        <v>5958</v>
      </c>
      <c r="D1200" s="73">
        <v>24.96</v>
      </c>
      <c r="E1200">
        <v>3</v>
      </c>
    </row>
    <row r="1201" spans="1:5">
      <c r="A1201" s="74">
        <v>42632</v>
      </c>
      <c r="B1201" t="s">
        <v>653</v>
      </c>
      <c r="C1201" t="s">
        <v>5960</v>
      </c>
      <c r="D1201" s="73">
        <v>123.45</v>
      </c>
      <c r="E1201">
        <v>5</v>
      </c>
    </row>
    <row r="1202" spans="1:5">
      <c r="A1202" s="74">
        <v>42633</v>
      </c>
      <c r="B1202" t="s">
        <v>5957</v>
      </c>
      <c r="C1202" t="s">
        <v>5958</v>
      </c>
      <c r="D1202" s="73">
        <v>24.96</v>
      </c>
      <c r="E1202">
        <v>8</v>
      </c>
    </row>
    <row r="1203" spans="1:5">
      <c r="A1203" s="74">
        <v>42633</v>
      </c>
      <c r="B1203" t="s">
        <v>659</v>
      </c>
      <c r="C1203" t="s">
        <v>5963</v>
      </c>
      <c r="D1203" s="73">
        <v>66.48</v>
      </c>
      <c r="E1203">
        <v>4</v>
      </c>
    </row>
    <row r="1204" spans="1:5">
      <c r="A1204" s="74">
        <v>42633</v>
      </c>
      <c r="B1204" t="s">
        <v>653</v>
      </c>
      <c r="C1204" t="s">
        <v>5956</v>
      </c>
      <c r="D1204" s="73">
        <v>59.39</v>
      </c>
      <c r="E1204">
        <v>4</v>
      </c>
    </row>
    <row r="1205" spans="1:5">
      <c r="A1205" s="74">
        <v>42633</v>
      </c>
      <c r="B1205" t="s">
        <v>5962</v>
      </c>
      <c r="C1205" t="s">
        <v>5961</v>
      </c>
      <c r="D1205" s="73">
        <v>84.99</v>
      </c>
      <c r="E1205">
        <v>7</v>
      </c>
    </row>
    <row r="1206" spans="1:5">
      <c r="A1206" s="74">
        <v>42633</v>
      </c>
      <c r="B1206" t="s">
        <v>5959</v>
      </c>
      <c r="C1206" t="s">
        <v>5955</v>
      </c>
      <c r="D1206" s="73">
        <v>35.15</v>
      </c>
      <c r="E1206">
        <v>5</v>
      </c>
    </row>
    <row r="1207" spans="1:5">
      <c r="A1207" s="74">
        <v>42634</v>
      </c>
      <c r="B1207" t="s">
        <v>5962</v>
      </c>
      <c r="C1207" t="s">
        <v>5960</v>
      </c>
      <c r="D1207" s="73">
        <v>123.45</v>
      </c>
      <c r="E1207">
        <v>7</v>
      </c>
    </row>
    <row r="1208" spans="1:5">
      <c r="A1208" s="74">
        <v>42635</v>
      </c>
      <c r="B1208" t="s">
        <v>557</v>
      </c>
      <c r="C1208" t="s">
        <v>5960</v>
      </c>
      <c r="D1208" s="73">
        <v>123.45</v>
      </c>
      <c r="E1208">
        <v>2</v>
      </c>
    </row>
    <row r="1209" spans="1:5">
      <c r="A1209" s="74">
        <v>42635</v>
      </c>
      <c r="B1209" t="s">
        <v>659</v>
      </c>
      <c r="C1209" t="s">
        <v>5958</v>
      </c>
      <c r="D1209" s="73">
        <v>24.96</v>
      </c>
      <c r="E1209">
        <v>4</v>
      </c>
    </row>
    <row r="1210" spans="1:5">
      <c r="A1210" s="74">
        <v>42635</v>
      </c>
      <c r="B1210" t="s">
        <v>5954</v>
      </c>
      <c r="C1210" t="s">
        <v>5960</v>
      </c>
      <c r="D1210" s="73">
        <v>123.45</v>
      </c>
      <c r="E1210">
        <v>4</v>
      </c>
    </row>
    <row r="1211" spans="1:5">
      <c r="A1211" s="74">
        <v>42635</v>
      </c>
      <c r="B1211" t="s">
        <v>5954</v>
      </c>
      <c r="C1211" t="s">
        <v>5956</v>
      </c>
      <c r="D1211" s="73">
        <v>59.39</v>
      </c>
      <c r="E1211">
        <v>2</v>
      </c>
    </row>
    <row r="1212" spans="1:5">
      <c r="A1212" s="74">
        <v>42635</v>
      </c>
      <c r="B1212" t="s">
        <v>656</v>
      </c>
      <c r="C1212" t="s">
        <v>5955</v>
      </c>
      <c r="D1212" s="73">
        <v>35.15</v>
      </c>
      <c r="E1212">
        <v>4</v>
      </c>
    </row>
    <row r="1213" spans="1:5">
      <c r="A1213" s="74">
        <v>42635</v>
      </c>
      <c r="B1213" t="s">
        <v>656</v>
      </c>
      <c r="C1213" t="s">
        <v>5956</v>
      </c>
      <c r="D1213" s="73">
        <v>59.39</v>
      </c>
      <c r="E1213">
        <v>2</v>
      </c>
    </row>
    <row r="1214" spans="1:5">
      <c r="A1214" s="74">
        <v>42635</v>
      </c>
      <c r="B1214" t="s">
        <v>5957</v>
      </c>
      <c r="C1214" t="s">
        <v>5956</v>
      </c>
      <c r="D1214" s="73">
        <v>59.39</v>
      </c>
      <c r="E1214">
        <v>6</v>
      </c>
    </row>
    <row r="1215" spans="1:5">
      <c r="A1215" s="74">
        <v>42635</v>
      </c>
      <c r="B1215" t="s">
        <v>5957</v>
      </c>
      <c r="C1215" t="s">
        <v>5961</v>
      </c>
      <c r="D1215" s="73">
        <v>84.99</v>
      </c>
      <c r="E1215">
        <v>4</v>
      </c>
    </row>
    <row r="1216" spans="1:5">
      <c r="A1216" s="74">
        <v>42635</v>
      </c>
      <c r="B1216" t="s">
        <v>659</v>
      </c>
      <c r="C1216" t="s">
        <v>5961</v>
      </c>
      <c r="D1216" s="73">
        <v>84.99</v>
      </c>
      <c r="E1216">
        <v>3</v>
      </c>
    </row>
    <row r="1217" spans="1:5">
      <c r="A1217" s="74">
        <v>42636</v>
      </c>
      <c r="B1217" t="s">
        <v>5957</v>
      </c>
      <c r="C1217" t="s">
        <v>5955</v>
      </c>
      <c r="D1217" s="73">
        <v>35.15</v>
      </c>
      <c r="E1217">
        <v>5</v>
      </c>
    </row>
    <row r="1218" spans="1:5">
      <c r="A1218" s="74">
        <v>42636</v>
      </c>
      <c r="B1218" t="s">
        <v>557</v>
      </c>
      <c r="C1218" t="s">
        <v>5963</v>
      </c>
      <c r="D1218" s="73">
        <v>66.48</v>
      </c>
      <c r="E1218">
        <v>5</v>
      </c>
    </row>
    <row r="1219" spans="1:5">
      <c r="A1219" s="74">
        <v>42636</v>
      </c>
      <c r="B1219" t="s">
        <v>5964</v>
      </c>
      <c r="C1219" t="s">
        <v>5963</v>
      </c>
      <c r="D1219" s="73">
        <v>66.48</v>
      </c>
      <c r="E1219">
        <v>9</v>
      </c>
    </row>
    <row r="1220" spans="1:5">
      <c r="A1220" s="74">
        <v>42636</v>
      </c>
      <c r="B1220" t="s">
        <v>557</v>
      </c>
      <c r="C1220" t="s">
        <v>5963</v>
      </c>
      <c r="D1220" s="73">
        <v>66.48</v>
      </c>
      <c r="E1220">
        <v>5</v>
      </c>
    </row>
    <row r="1221" spans="1:5">
      <c r="A1221" s="74">
        <v>42636</v>
      </c>
      <c r="B1221" t="s">
        <v>5954</v>
      </c>
      <c r="C1221" t="s">
        <v>5955</v>
      </c>
      <c r="D1221" s="73">
        <v>35.15</v>
      </c>
      <c r="E1221">
        <v>3</v>
      </c>
    </row>
    <row r="1222" spans="1:5">
      <c r="A1222" s="74">
        <v>42636</v>
      </c>
      <c r="B1222" t="s">
        <v>5959</v>
      </c>
      <c r="C1222" t="s">
        <v>5955</v>
      </c>
      <c r="D1222" s="73">
        <v>35.15</v>
      </c>
      <c r="E1222">
        <v>5</v>
      </c>
    </row>
    <row r="1223" spans="1:5">
      <c r="A1223" s="74">
        <v>42636</v>
      </c>
      <c r="B1223" t="s">
        <v>557</v>
      </c>
      <c r="C1223" t="s">
        <v>5960</v>
      </c>
      <c r="D1223" s="73">
        <v>123.45</v>
      </c>
      <c r="E1223">
        <v>5</v>
      </c>
    </row>
    <row r="1224" spans="1:5">
      <c r="A1224" s="74">
        <v>42636</v>
      </c>
      <c r="B1224" t="s">
        <v>5962</v>
      </c>
      <c r="C1224" t="s">
        <v>5956</v>
      </c>
      <c r="D1224" s="73">
        <v>59.39</v>
      </c>
      <c r="E1224">
        <v>9</v>
      </c>
    </row>
    <row r="1225" spans="1:5">
      <c r="A1225" s="74">
        <v>42639</v>
      </c>
      <c r="B1225" t="s">
        <v>5957</v>
      </c>
      <c r="C1225" t="s">
        <v>5958</v>
      </c>
      <c r="D1225" s="73">
        <v>24.96</v>
      </c>
      <c r="E1225">
        <v>7</v>
      </c>
    </row>
    <row r="1226" spans="1:5">
      <c r="A1226" s="74">
        <v>42639</v>
      </c>
      <c r="B1226" t="s">
        <v>5962</v>
      </c>
      <c r="C1226" t="s">
        <v>5958</v>
      </c>
      <c r="D1226" s="73">
        <v>24.96</v>
      </c>
      <c r="E1226">
        <v>4</v>
      </c>
    </row>
    <row r="1227" spans="1:5">
      <c r="A1227" s="74">
        <v>42639</v>
      </c>
      <c r="B1227" t="s">
        <v>5954</v>
      </c>
      <c r="C1227" t="s">
        <v>5956</v>
      </c>
      <c r="D1227" s="73">
        <v>59.39</v>
      </c>
      <c r="E1227">
        <v>3</v>
      </c>
    </row>
    <row r="1228" spans="1:5">
      <c r="A1228" s="74">
        <v>42639</v>
      </c>
      <c r="B1228" t="s">
        <v>659</v>
      </c>
      <c r="C1228" t="s">
        <v>5955</v>
      </c>
      <c r="D1228" s="73">
        <v>35.15</v>
      </c>
      <c r="E1228">
        <v>2</v>
      </c>
    </row>
    <row r="1229" spans="1:5">
      <c r="A1229" s="74">
        <v>42640</v>
      </c>
      <c r="B1229" t="s">
        <v>656</v>
      </c>
      <c r="C1229" t="s">
        <v>5961</v>
      </c>
      <c r="D1229" s="73">
        <v>84.99</v>
      </c>
      <c r="E1229">
        <v>3</v>
      </c>
    </row>
    <row r="1230" spans="1:5">
      <c r="A1230" s="74">
        <v>42640</v>
      </c>
      <c r="B1230" t="s">
        <v>5954</v>
      </c>
      <c r="C1230" t="s">
        <v>5963</v>
      </c>
      <c r="D1230" s="73">
        <v>66.48</v>
      </c>
      <c r="E1230">
        <v>5</v>
      </c>
    </row>
    <row r="1231" spans="1:5">
      <c r="A1231" s="74">
        <v>42640</v>
      </c>
      <c r="B1231" t="s">
        <v>659</v>
      </c>
      <c r="C1231" t="s">
        <v>5963</v>
      </c>
      <c r="D1231" s="73">
        <v>66.48</v>
      </c>
      <c r="E1231">
        <v>3</v>
      </c>
    </row>
    <row r="1232" spans="1:5">
      <c r="A1232" s="74">
        <v>42641</v>
      </c>
      <c r="B1232" t="s">
        <v>5959</v>
      </c>
      <c r="C1232" t="s">
        <v>5958</v>
      </c>
      <c r="D1232" s="73">
        <v>24.96</v>
      </c>
      <c r="E1232">
        <v>4</v>
      </c>
    </row>
    <row r="1233" spans="1:5">
      <c r="A1233" s="74">
        <v>42641</v>
      </c>
      <c r="B1233" t="s">
        <v>650</v>
      </c>
      <c r="C1233" t="s">
        <v>5958</v>
      </c>
      <c r="D1233" s="73">
        <v>24.96</v>
      </c>
      <c r="E1233">
        <v>6</v>
      </c>
    </row>
    <row r="1234" spans="1:5">
      <c r="A1234" s="74">
        <v>42641</v>
      </c>
      <c r="B1234" t="s">
        <v>5959</v>
      </c>
      <c r="C1234" t="s">
        <v>5956</v>
      </c>
      <c r="D1234" s="73">
        <v>59.39</v>
      </c>
      <c r="E1234">
        <v>3</v>
      </c>
    </row>
    <row r="1235" spans="1:5">
      <c r="A1235" s="74">
        <v>42641</v>
      </c>
      <c r="B1235" t="s">
        <v>5954</v>
      </c>
      <c r="C1235" t="s">
        <v>5955</v>
      </c>
      <c r="D1235" s="73">
        <v>35.15</v>
      </c>
      <c r="E1235">
        <v>5</v>
      </c>
    </row>
    <row r="1236" spans="1:5">
      <c r="A1236" s="74">
        <v>42641</v>
      </c>
      <c r="B1236" t="s">
        <v>5959</v>
      </c>
      <c r="C1236" t="s">
        <v>5961</v>
      </c>
      <c r="D1236" s="73">
        <v>84.99</v>
      </c>
      <c r="E1236">
        <v>5</v>
      </c>
    </row>
    <row r="1237" spans="1:5">
      <c r="A1237" s="74">
        <v>42642</v>
      </c>
      <c r="B1237" t="s">
        <v>5957</v>
      </c>
      <c r="C1237" t="s">
        <v>5960</v>
      </c>
      <c r="D1237" s="73">
        <v>123.45</v>
      </c>
      <c r="E1237">
        <v>3</v>
      </c>
    </row>
    <row r="1238" spans="1:5">
      <c r="A1238" s="74">
        <v>42642</v>
      </c>
      <c r="B1238" t="s">
        <v>659</v>
      </c>
      <c r="C1238" t="s">
        <v>5955</v>
      </c>
      <c r="D1238" s="73">
        <v>35.15</v>
      </c>
      <c r="E1238">
        <v>5</v>
      </c>
    </row>
    <row r="1239" spans="1:5">
      <c r="A1239" s="74">
        <v>42642</v>
      </c>
      <c r="B1239" t="s">
        <v>5959</v>
      </c>
      <c r="C1239" t="s">
        <v>5960</v>
      </c>
      <c r="D1239" s="73">
        <v>123.45</v>
      </c>
      <c r="E1239">
        <v>4</v>
      </c>
    </row>
    <row r="1240" spans="1:5">
      <c r="A1240" s="74">
        <v>42642</v>
      </c>
      <c r="B1240" t="s">
        <v>5962</v>
      </c>
      <c r="C1240" t="s">
        <v>5963</v>
      </c>
      <c r="D1240" s="73">
        <v>66.48</v>
      </c>
      <c r="E1240">
        <v>4</v>
      </c>
    </row>
    <row r="1241" spans="1:5">
      <c r="A1241" s="74">
        <v>42642</v>
      </c>
      <c r="B1241" t="s">
        <v>5954</v>
      </c>
      <c r="C1241" t="s">
        <v>5956</v>
      </c>
      <c r="D1241" s="73">
        <v>59.39</v>
      </c>
      <c r="E1241">
        <v>4</v>
      </c>
    </row>
    <row r="1242" spans="1:5">
      <c r="A1242" s="74">
        <v>42642</v>
      </c>
      <c r="B1242" t="s">
        <v>659</v>
      </c>
      <c r="C1242" t="s">
        <v>5960</v>
      </c>
      <c r="D1242" s="73">
        <v>123.45</v>
      </c>
      <c r="E1242">
        <v>4</v>
      </c>
    </row>
    <row r="1243" spans="1:5">
      <c r="A1243" s="74">
        <v>42643</v>
      </c>
      <c r="B1243" t="s">
        <v>5957</v>
      </c>
      <c r="C1243" t="s">
        <v>5956</v>
      </c>
      <c r="D1243" s="73">
        <v>59.39</v>
      </c>
      <c r="E1243">
        <v>2</v>
      </c>
    </row>
    <row r="1244" spans="1:5">
      <c r="A1244" s="74">
        <v>42643</v>
      </c>
      <c r="B1244" t="s">
        <v>5954</v>
      </c>
      <c r="C1244" t="s">
        <v>5960</v>
      </c>
      <c r="D1244" s="73">
        <v>123.45</v>
      </c>
      <c r="E1244">
        <v>4</v>
      </c>
    </row>
    <row r="1245" spans="1:5">
      <c r="A1245" s="74">
        <v>42643</v>
      </c>
      <c r="B1245" t="s">
        <v>5959</v>
      </c>
      <c r="C1245" t="s">
        <v>5956</v>
      </c>
      <c r="D1245" s="73">
        <v>59.39</v>
      </c>
      <c r="E1245">
        <v>1</v>
      </c>
    </row>
    <row r="1246" spans="1:5">
      <c r="A1246" s="74">
        <v>42643</v>
      </c>
      <c r="B1246" t="s">
        <v>650</v>
      </c>
      <c r="C1246" t="s">
        <v>5960</v>
      </c>
      <c r="D1246" s="73">
        <v>123.45</v>
      </c>
      <c r="E1246">
        <v>2</v>
      </c>
    </row>
    <row r="1247" spans="1:5">
      <c r="A1247" s="74">
        <v>42643</v>
      </c>
      <c r="B1247" t="s">
        <v>5962</v>
      </c>
      <c r="C1247" t="s">
        <v>5961</v>
      </c>
      <c r="D1247" s="73">
        <v>84.99</v>
      </c>
      <c r="E1247">
        <v>4</v>
      </c>
    </row>
    <row r="1248" spans="1:5">
      <c r="A1248" s="74">
        <v>42643</v>
      </c>
      <c r="B1248" t="s">
        <v>5957</v>
      </c>
      <c r="C1248" t="s">
        <v>5960</v>
      </c>
      <c r="D1248" s="73">
        <v>123.45</v>
      </c>
      <c r="E1248">
        <v>6</v>
      </c>
    </row>
    <row r="1249" spans="1:5">
      <c r="A1249" s="74">
        <v>42646</v>
      </c>
      <c r="B1249" t="s">
        <v>653</v>
      </c>
      <c r="C1249" t="s">
        <v>5955</v>
      </c>
      <c r="D1249" s="73">
        <v>35.15</v>
      </c>
      <c r="E1249">
        <v>2</v>
      </c>
    </row>
    <row r="1250" spans="1:5">
      <c r="A1250" s="74">
        <v>42646</v>
      </c>
      <c r="B1250" t="s">
        <v>5964</v>
      </c>
      <c r="C1250" t="s">
        <v>5963</v>
      </c>
      <c r="D1250" s="73">
        <v>66.48</v>
      </c>
      <c r="E1250">
        <v>1</v>
      </c>
    </row>
    <row r="1251" spans="1:5">
      <c r="A1251" s="74">
        <v>42646</v>
      </c>
      <c r="B1251" t="s">
        <v>659</v>
      </c>
      <c r="C1251" t="s">
        <v>5955</v>
      </c>
      <c r="D1251" s="73">
        <v>35.15</v>
      </c>
      <c r="E1251">
        <v>4</v>
      </c>
    </row>
    <row r="1252" spans="1:5">
      <c r="A1252" s="74">
        <v>42646</v>
      </c>
      <c r="B1252" t="s">
        <v>5962</v>
      </c>
      <c r="C1252" t="s">
        <v>5956</v>
      </c>
      <c r="D1252" s="73">
        <v>59.39</v>
      </c>
      <c r="E1252">
        <v>2</v>
      </c>
    </row>
    <row r="1253" spans="1:5">
      <c r="A1253" s="74">
        <v>42646</v>
      </c>
      <c r="B1253" t="s">
        <v>557</v>
      </c>
      <c r="C1253" t="s">
        <v>5963</v>
      </c>
      <c r="D1253" s="73">
        <v>66.48</v>
      </c>
      <c r="E1253">
        <v>2</v>
      </c>
    </row>
    <row r="1254" spans="1:5">
      <c r="A1254" s="74">
        <v>42646</v>
      </c>
      <c r="B1254" t="s">
        <v>5964</v>
      </c>
      <c r="C1254" t="s">
        <v>5956</v>
      </c>
      <c r="D1254" s="73">
        <v>59.39</v>
      </c>
      <c r="E1254">
        <v>7</v>
      </c>
    </row>
    <row r="1255" spans="1:5">
      <c r="A1255" s="74">
        <v>42646</v>
      </c>
      <c r="B1255" t="s">
        <v>5964</v>
      </c>
      <c r="C1255" t="s">
        <v>5956</v>
      </c>
      <c r="D1255" s="73">
        <v>59.39</v>
      </c>
      <c r="E1255">
        <v>7</v>
      </c>
    </row>
    <row r="1256" spans="1:5">
      <c r="A1256" s="74">
        <v>42646</v>
      </c>
      <c r="B1256" t="s">
        <v>5959</v>
      </c>
      <c r="C1256" t="s">
        <v>5955</v>
      </c>
      <c r="D1256" s="73">
        <v>35.15</v>
      </c>
      <c r="E1256">
        <v>2</v>
      </c>
    </row>
    <row r="1257" spans="1:5">
      <c r="A1257" s="74">
        <v>42646</v>
      </c>
      <c r="B1257" t="s">
        <v>5962</v>
      </c>
      <c r="C1257" t="s">
        <v>5960</v>
      </c>
      <c r="D1257" s="73">
        <v>123.45</v>
      </c>
      <c r="E1257">
        <v>3</v>
      </c>
    </row>
    <row r="1258" spans="1:5">
      <c r="A1258" s="74">
        <v>42646</v>
      </c>
      <c r="B1258" t="s">
        <v>5957</v>
      </c>
      <c r="C1258" t="s">
        <v>5961</v>
      </c>
      <c r="D1258" s="73">
        <v>84.99</v>
      </c>
      <c r="E1258">
        <v>4</v>
      </c>
    </row>
    <row r="1259" spans="1:5">
      <c r="A1259" s="74">
        <v>42646</v>
      </c>
      <c r="B1259" t="s">
        <v>650</v>
      </c>
      <c r="C1259" t="s">
        <v>5963</v>
      </c>
      <c r="D1259" s="73">
        <v>66.48</v>
      </c>
      <c r="E1259">
        <v>9</v>
      </c>
    </row>
    <row r="1260" spans="1:5">
      <c r="A1260" s="74">
        <v>42646</v>
      </c>
      <c r="B1260" t="s">
        <v>5959</v>
      </c>
      <c r="C1260" t="s">
        <v>5960</v>
      </c>
      <c r="D1260" s="73">
        <v>123.45</v>
      </c>
      <c r="E1260">
        <v>7</v>
      </c>
    </row>
    <row r="1261" spans="1:5">
      <c r="A1261" s="74">
        <v>42646</v>
      </c>
      <c r="B1261" t="s">
        <v>5954</v>
      </c>
      <c r="C1261" t="s">
        <v>5955</v>
      </c>
      <c r="D1261" s="73">
        <v>35.15</v>
      </c>
      <c r="E1261">
        <v>2</v>
      </c>
    </row>
    <row r="1262" spans="1:5">
      <c r="A1262" s="74">
        <v>42646</v>
      </c>
      <c r="B1262" t="s">
        <v>5959</v>
      </c>
      <c r="C1262" t="s">
        <v>5960</v>
      </c>
      <c r="D1262" s="73">
        <v>123.45</v>
      </c>
      <c r="E1262">
        <v>2</v>
      </c>
    </row>
    <row r="1263" spans="1:5">
      <c r="A1263" s="74">
        <v>42646</v>
      </c>
      <c r="B1263" t="s">
        <v>656</v>
      </c>
      <c r="C1263" t="s">
        <v>5956</v>
      </c>
      <c r="D1263" s="73">
        <v>59.39</v>
      </c>
      <c r="E1263">
        <v>2</v>
      </c>
    </row>
    <row r="1264" spans="1:5">
      <c r="A1264" s="74">
        <v>42647</v>
      </c>
      <c r="B1264" t="s">
        <v>653</v>
      </c>
      <c r="C1264" t="s">
        <v>5961</v>
      </c>
      <c r="D1264" s="73">
        <v>84.99</v>
      </c>
      <c r="E1264">
        <v>6</v>
      </c>
    </row>
    <row r="1265" spans="1:5">
      <c r="A1265" s="74">
        <v>42647</v>
      </c>
      <c r="B1265" t="s">
        <v>557</v>
      </c>
      <c r="C1265" t="s">
        <v>5956</v>
      </c>
      <c r="D1265" s="73">
        <v>59.39</v>
      </c>
      <c r="E1265">
        <v>7</v>
      </c>
    </row>
    <row r="1266" spans="1:5">
      <c r="A1266" s="74">
        <v>42647</v>
      </c>
      <c r="B1266" t="s">
        <v>659</v>
      </c>
      <c r="C1266" t="s">
        <v>5956</v>
      </c>
      <c r="D1266" s="73">
        <v>59.39</v>
      </c>
      <c r="E1266">
        <v>3</v>
      </c>
    </row>
    <row r="1267" spans="1:5">
      <c r="A1267" s="74">
        <v>42647</v>
      </c>
      <c r="B1267" t="s">
        <v>653</v>
      </c>
      <c r="C1267" t="s">
        <v>5963</v>
      </c>
      <c r="D1267" s="73">
        <v>66.48</v>
      </c>
      <c r="E1267">
        <v>3</v>
      </c>
    </row>
    <row r="1268" spans="1:5">
      <c r="A1268" s="74">
        <v>42647</v>
      </c>
      <c r="B1268" t="s">
        <v>659</v>
      </c>
      <c r="C1268" t="s">
        <v>5956</v>
      </c>
      <c r="D1268" s="73">
        <v>59.39</v>
      </c>
      <c r="E1268">
        <v>5</v>
      </c>
    </row>
    <row r="1269" spans="1:5">
      <c r="A1269" s="74">
        <v>42647</v>
      </c>
      <c r="B1269" t="s">
        <v>5957</v>
      </c>
      <c r="C1269" t="s">
        <v>5960</v>
      </c>
      <c r="D1269" s="73">
        <v>123.45</v>
      </c>
      <c r="E1269">
        <v>6</v>
      </c>
    </row>
    <row r="1270" spans="1:5">
      <c r="A1270" s="74">
        <v>42647</v>
      </c>
      <c r="B1270" t="s">
        <v>656</v>
      </c>
      <c r="C1270" t="s">
        <v>5955</v>
      </c>
      <c r="D1270" s="73">
        <v>35.15</v>
      </c>
      <c r="E1270">
        <v>3</v>
      </c>
    </row>
    <row r="1271" spans="1:5">
      <c r="A1271" s="74">
        <v>42648</v>
      </c>
      <c r="B1271" t="s">
        <v>656</v>
      </c>
      <c r="C1271" t="s">
        <v>5958</v>
      </c>
      <c r="D1271" s="73">
        <v>24.96</v>
      </c>
      <c r="E1271">
        <v>3</v>
      </c>
    </row>
    <row r="1272" spans="1:5">
      <c r="A1272" s="74">
        <v>42648</v>
      </c>
      <c r="B1272" t="s">
        <v>656</v>
      </c>
      <c r="C1272" t="s">
        <v>5960</v>
      </c>
      <c r="D1272" s="73">
        <v>123.45</v>
      </c>
      <c r="E1272">
        <v>6</v>
      </c>
    </row>
    <row r="1273" spans="1:5">
      <c r="A1273" s="74">
        <v>42648</v>
      </c>
      <c r="B1273" t="s">
        <v>5954</v>
      </c>
      <c r="C1273" t="s">
        <v>5960</v>
      </c>
      <c r="D1273" s="73">
        <v>123.45</v>
      </c>
      <c r="E1273">
        <v>4</v>
      </c>
    </row>
    <row r="1274" spans="1:5">
      <c r="A1274" s="74">
        <v>42648</v>
      </c>
      <c r="B1274" t="s">
        <v>557</v>
      </c>
      <c r="C1274" t="s">
        <v>5961</v>
      </c>
      <c r="D1274" s="73">
        <v>84.99</v>
      </c>
      <c r="E1274">
        <v>6</v>
      </c>
    </row>
    <row r="1275" spans="1:5">
      <c r="A1275" s="74">
        <v>42648</v>
      </c>
      <c r="B1275" t="s">
        <v>653</v>
      </c>
      <c r="C1275" t="s">
        <v>5961</v>
      </c>
      <c r="D1275" s="73">
        <v>84.99</v>
      </c>
      <c r="E1275">
        <v>5</v>
      </c>
    </row>
    <row r="1276" spans="1:5">
      <c r="A1276" s="74">
        <v>42648</v>
      </c>
      <c r="B1276" t="s">
        <v>5964</v>
      </c>
      <c r="C1276" t="s">
        <v>5963</v>
      </c>
      <c r="D1276" s="73">
        <v>66.48</v>
      </c>
      <c r="E1276">
        <v>1</v>
      </c>
    </row>
    <row r="1277" spans="1:5">
      <c r="A1277" s="74">
        <v>42649</v>
      </c>
      <c r="B1277" t="s">
        <v>659</v>
      </c>
      <c r="C1277" t="s">
        <v>5958</v>
      </c>
      <c r="D1277" s="73">
        <v>24.96</v>
      </c>
      <c r="E1277">
        <v>3</v>
      </c>
    </row>
    <row r="1278" spans="1:5">
      <c r="A1278" s="74">
        <v>42649</v>
      </c>
      <c r="B1278" t="s">
        <v>5962</v>
      </c>
      <c r="C1278" t="s">
        <v>5960</v>
      </c>
      <c r="D1278" s="73">
        <v>123.45</v>
      </c>
      <c r="E1278">
        <v>2</v>
      </c>
    </row>
    <row r="1279" spans="1:5">
      <c r="A1279" s="74">
        <v>42649</v>
      </c>
      <c r="B1279" t="s">
        <v>656</v>
      </c>
      <c r="C1279" t="s">
        <v>5960</v>
      </c>
      <c r="D1279" s="73">
        <v>123.45</v>
      </c>
      <c r="E1279">
        <v>5</v>
      </c>
    </row>
    <row r="1280" spans="1:5">
      <c r="A1280" s="74">
        <v>42649</v>
      </c>
      <c r="B1280" t="s">
        <v>5964</v>
      </c>
      <c r="C1280" t="s">
        <v>5955</v>
      </c>
      <c r="D1280" s="73">
        <v>35.15</v>
      </c>
      <c r="E1280">
        <v>9</v>
      </c>
    </row>
    <row r="1281" spans="1:5">
      <c r="A1281" s="74">
        <v>42650</v>
      </c>
      <c r="B1281" t="s">
        <v>557</v>
      </c>
      <c r="C1281" t="s">
        <v>5961</v>
      </c>
      <c r="D1281" s="73">
        <v>84.99</v>
      </c>
      <c r="E1281">
        <v>3</v>
      </c>
    </row>
    <row r="1282" spans="1:5">
      <c r="A1282" s="74">
        <v>42650</v>
      </c>
      <c r="B1282" t="s">
        <v>5959</v>
      </c>
      <c r="C1282" t="s">
        <v>5956</v>
      </c>
      <c r="D1282" s="73">
        <v>59.39</v>
      </c>
      <c r="E1282">
        <v>2</v>
      </c>
    </row>
    <row r="1283" spans="1:5">
      <c r="A1283" s="74">
        <v>42650</v>
      </c>
      <c r="B1283" t="s">
        <v>5964</v>
      </c>
      <c r="C1283" t="s">
        <v>5961</v>
      </c>
      <c r="D1283" s="73">
        <v>84.99</v>
      </c>
      <c r="E1283">
        <v>2</v>
      </c>
    </row>
    <row r="1284" spans="1:5">
      <c r="A1284" s="74">
        <v>42650</v>
      </c>
      <c r="B1284" t="s">
        <v>5962</v>
      </c>
      <c r="C1284" t="s">
        <v>5956</v>
      </c>
      <c r="D1284" s="73">
        <v>59.39</v>
      </c>
      <c r="E1284">
        <v>2</v>
      </c>
    </row>
    <row r="1285" spans="1:5">
      <c r="A1285" s="74">
        <v>42653</v>
      </c>
      <c r="B1285" t="s">
        <v>557</v>
      </c>
      <c r="C1285" t="s">
        <v>5961</v>
      </c>
      <c r="D1285" s="73">
        <v>84.99</v>
      </c>
      <c r="E1285">
        <v>4</v>
      </c>
    </row>
    <row r="1286" spans="1:5">
      <c r="A1286" s="74">
        <v>42653</v>
      </c>
      <c r="B1286" t="s">
        <v>5959</v>
      </c>
      <c r="C1286" t="s">
        <v>5961</v>
      </c>
      <c r="D1286" s="73">
        <v>84.99</v>
      </c>
      <c r="E1286">
        <v>7</v>
      </c>
    </row>
    <row r="1287" spans="1:5">
      <c r="A1287" s="74">
        <v>42653</v>
      </c>
      <c r="B1287" t="s">
        <v>656</v>
      </c>
      <c r="C1287" t="s">
        <v>5963</v>
      </c>
      <c r="D1287" s="73">
        <v>66.48</v>
      </c>
      <c r="E1287">
        <v>3</v>
      </c>
    </row>
    <row r="1288" spans="1:5">
      <c r="A1288" s="74">
        <v>42653</v>
      </c>
      <c r="B1288" t="s">
        <v>659</v>
      </c>
      <c r="C1288" t="s">
        <v>5961</v>
      </c>
      <c r="D1288" s="73">
        <v>84.99</v>
      </c>
      <c r="E1288">
        <v>9</v>
      </c>
    </row>
    <row r="1289" spans="1:5">
      <c r="A1289" s="74">
        <v>42653</v>
      </c>
      <c r="B1289" t="s">
        <v>557</v>
      </c>
      <c r="C1289" t="s">
        <v>5963</v>
      </c>
      <c r="D1289" s="73">
        <v>66.48</v>
      </c>
      <c r="E1289">
        <v>1</v>
      </c>
    </row>
    <row r="1290" spans="1:5">
      <c r="A1290" s="74">
        <v>42653</v>
      </c>
      <c r="B1290" t="s">
        <v>650</v>
      </c>
      <c r="C1290" t="s">
        <v>5958</v>
      </c>
      <c r="D1290" s="73">
        <v>24.96</v>
      </c>
      <c r="E1290">
        <v>5</v>
      </c>
    </row>
    <row r="1291" spans="1:5">
      <c r="A1291" s="74">
        <v>42653</v>
      </c>
      <c r="B1291" t="s">
        <v>5954</v>
      </c>
      <c r="C1291" t="s">
        <v>5963</v>
      </c>
      <c r="D1291" s="73">
        <v>66.48</v>
      </c>
      <c r="E1291">
        <v>4</v>
      </c>
    </row>
    <row r="1292" spans="1:5">
      <c r="A1292" s="74">
        <v>42653</v>
      </c>
      <c r="B1292" t="s">
        <v>650</v>
      </c>
      <c r="C1292" t="s">
        <v>5960</v>
      </c>
      <c r="D1292" s="73">
        <v>123.45</v>
      </c>
      <c r="E1292">
        <v>3</v>
      </c>
    </row>
    <row r="1293" spans="1:5">
      <c r="A1293" s="74">
        <v>42654</v>
      </c>
      <c r="B1293" t="s">
        <v>5962</v>
      </c>
      <c r="C1293" t="s">
        <v>5955</v>
      </c>
      <c r="D1293" s="73">
        <v>35.15</v>
      </c>
      <c r="E1293">
        <v>3</v>
      </c>
    </row>
    <row r="1294" spans="1:5">
      <c r="A1294" s="74">
        <v>42654</v>
      </c>
      <c r="B1294" t="s">
        <v>557</v>
      </c>
      <c r="C1294" t="s">
        <v>5960</v>
      </c>
      <c r="D1294" s="73">
        <v>123.45</v>
      </c>
      <c r="E1294">
        <v>5</v>
      </c>
    </row>
    <row r="1295" spans="1:5">
      <c r="A1295" s="74">
        <v>42654</v>
      </c>
      <c r="B1295" t="s">
        <v>5964</v>
      </c>
      <c r="C1295" t="s">
        <v>5963</v>
      </c>
      <c r="D1295" s="73">
        <v>66.48</v>
      </c>
      <c r="E1295">
        <v>3</v>
      </c>
    </row>
    <row r="1296" spans="1:5">
      <c r="A1296" s="74">
        <v>42654</v>
      </c>
      <c r="B1296" t="s">
        <v>5957</v>
      </c>
      <c r="C1296" t="s">
        <v>5960</v>
      </c>
      <c r="D1296" s="73">
        <v>123.45</v>
      </c>
      <c r="E1296">
        <v>3</v>
      </c>
    </row>
    <row r="1297" spans="1:5">
      <c r="A1297" s="74">
        <v>42654</v>
      </c>
      <c r="B1297" t="s">
        <v>5959</v>
      </c>
      <c r="C1297" t="s">
        <v>5960</v>
      </c>
      <c r="D1297" s="73">
        <v>123.45</v>
      </c>
      <c r="E1297">
        <v>5</v>
      </c>
    </row>
    <row r="1298" spans="1:5">
      <c r="A1298" s="74">
        <v>42654</v>
      </c>
      <c r="B1298" t="s">
        <v>5962</v>
      </c>
      <c r="C1298" t="s">
        <v>5955</v>
      </c>
      <c r="D1298" s="73">
        <v>35.15</v>
      </c>
      <c r="E1298">
        <v>5</v>
      </c>
    </row>
    <row r="1299" spans="1:5">
      <c r="A1299" s="74">
        <v>42654</v>
      </c>
      <c r="B1299" t="s">
        <v>5964</v>
      </c>
      <c r="C1299" t="s">
        <v>5955</v>
      </c>
      <c r="D1299" s="73">
        <v>35.15</v>
      </c>
      <c r="E1299">
        <v>6</v>
      </c>
    </row>
    <row r="1300" spans="1:5">
      <c r="A1300" s="74">
        <v>42654</v>
      </c>
      <c r="B1300" t="s">
        <v>656</v>
      </c>
      <c r="C1300" t="s">
        <v>5963</v>
      </c>
      <c r="D1300" s="73">
        <v>66.48</v>
      </c>
      <c r="E1300">
        <v>3</v>
      </c>
    </row>
    <row r="1301" spans="1:5">
      <c r="A1301" s="74">
        <v>42654</v>
      </c>
      <c r="B1301" t="s">
        <v>650</v>
      </c>
      <c r="C1301" t="s">
        <v>5961</v>
      </c>
      <c r="D1301" s="73">
        <v>84.99</v>
      </c>
      <c r="E1301">
        <v>2</v>
      </c>
    </row>
    <row r="1302" spans="1:5">
      <c r="A1302" s="74">
        <v>42655</v>
      </c>
      <c r="B1302" t="s">
        <v>5964</v>
      </c>
      <c r="C1302" t="s">
        <v>5956</v>
      </c>
      <c r="D1302" s="73">
        <v>59.39</v>
      </c>
      <c r="E1302">
        <v>4</v>
      </c>
    </row>
    <row r="1303" spans="1:5">
      <c r="A1303" s="74">
        <v>42655</v>
      </c>
      <c r="B1303" t="s">
        <v>5962</v>
      </c>
      <c r="C1303" t="s">
        <v>5956</v>
      </c>
      <c r="D1303" s="73">
        <v>59.39</v>
      </c>
      <c r="E1303">
        <v>3</v>
      </c>
    </row>
    <row r="1304" spans="1:5">
      <c r="A1304" s="74">
        <v>42655</v>
      </c>
      <c r="B1304" t="s">
        <v>5959</v>
      </c>
      <c r="C1304" t="s">
        <v>5961</v>
      </c>
      <c r="D1304" s="73">
        <v>84.99</v>
      </c>
      <c r="E1304">
        <v>5</v>
      </c>
    </row>
    <row r="1305" spans="1:5">
      <c r="A1305" s="74">
        <v>42655</v>
      </c>
      <c r="B1305" t="s">
        <v>659</v>
      </c>
      <c r="C1305" t="s">
        <v>5963</v>
      </c>
      <c r="D1305" s="73">
        <v>66.48</v>
      </c>
      <c r="E1305">
        <v>2</v>
      </c>
    </row>
    <row r="1306" spans="1:5">
      <c r="A1306" s="74">
        <v>42655</v>
      </c>
      <c r="B1306" t="s">
        <v>653</v>
      </c>
      <c r="C1306" t="s">
        <v>5956</v>
      </c>
      <c r="D1306" s="73">
        <v>59.39</v>
      </c>
      <c r="E1306">
        <v>5</v>
      </c>
    </row>
    <row r="1307" spans="1:5">
      <c r="A1307" s="74">
        <v>42655</v>
      </c>
      <c r="B1307" t="s">
        <v>5959</v>
      </c>
      <c r="C1307" t="s">
        <v>5960</v>
      </c>
      <c r="D1307" s="73">
        <v>123.45</v>
      </c>
      <c r="E1307">
        <v>7</v>
      </c>
    </row>
    <row r="1308" spans="1:5">
      <c r="A1308" s="74">
        <v>42656</v>
      </c>
      <c r="B1308" t="s">
        <v>653</v>
      </c>
      <c r="C1308" t="s">
        <v>5961</v>
      </c>
      <c r="D1308" s="73">
        <v>84.99</v>
      </c>
      <c r="E1308">
        <v>6</v>
      </c>
    </row>
    <row r="1309" spans="1:5">
      <c r="A1309" s="74">
        <v>42656</v>
      </c>
      <c r="B1309" t="s">
        <v>5954</v>
      </c>
      <c r="C1309" t="s">
        <v>5960</v>
      </c>
      <c r="D1309" s="73">
        <v>123.45</v>
      </c>
      <c r="E1309">
        <v>5</v>
      </c>
    </row>
    <row r="1310" spans="1:5">
      <c r="A1310" s="74">
        <v>42656</v>
      </c>
      <c r="B1310" t="s">
        <v>5957</v>
      </c>
      <c r="C1310" t="s">
        <v>5963</v>
      </c>
      <c r="D1310" s="73">
        <v>66.48</v>
      </c>
      <c r="E1310">
        <v>3</v>
      </c>
    </row>
    <row r="1311" spans="1:5">
      <c r="A1311" s="74">
        <v>42656</v>
      </c>
      <c r="B1311" t="s">
        <v>5964</v>
      </c>
      <c r="C1311" t="s">
        <v>5963</v>
      </c>
      <c r="D1311" s="73">
        <v>66.48</v>
      </c>
      <c r="E1311">
        <v>5</v>
      </c>
    </row>
    <row r="1312" spans="1:5">
      <c r="A1312" s="74">
        <v>42656</v>
      </c>
      <c r="B1312" t="s">
        <v>557</v>
      </c>
      <c r="C1312" t="s">
        <v>5956</v>
      </c>
      <c r="D1312" s="73">
        <v>59.39</v>
      </c>
      <c r="E1312">
        <v>4</v>
      </c>
    </row>
    <row r="1313" spans="1:5">
      <c r="A1313" s="74">
        <v>42656</v>
      </c>
      <c r="B1313" t="s">
        <v>653</v>
      </c>
      <c r="C1313" t="s">
        <v>5955</v>
      </c>
      <c r="D1313" s="73">
        <v>35.15</v>
      </c>
      <c r="E1313">
        <v>8</v>
      </c>
    </row>
    <row r="1314" spans="1:5">
      <c r="A1314" s="74">
        <v>42656</v>
      </c>
      <c r="B1314" t="s">
        <v>5962</v>
      </c>
      <c r="C1314" t="s">
        <v>5963</v>
      </c>
      <c r="D1314" s="73">
        <v>66.48</v>
      </c>
      <c r="E1314">
        <v>4</v>
      </c>
    </row>
    <row r="1315" spans="1:5">
      <c r="A1315" s="74">
        <v>42656</v>
      </c>
      <c r="B1315" t="s">
        <v>5954</v>
      </c>
      <c r="C1315" t="s">
        <v>5956</v>
      </c>
      <c r="D1315" s="73">
        <v>59.39</v>
      </c>
      <c r="E1315">
        <v>3</v>
      </c>
    </row>
    <row r="1316" spans="1:5">
      <c r="A1316" s="74">
        <v>42656</v>
      </c>
      <c r="B1316" t="s">
        <v>557</v>
      </c>
      <c r="C1316" t="s">
        <v>5961</v>
      </c>
      <c r="D1316" s="73">
        <v>84.99</v>
      </c>
      <c r="E1316">
        <v>1</v>
      </c>
    </row>
    <row r="1317" spans="1:5">
      <c r="A1317" s="74">
        <v>42657</v>
      </c>
      <c r="B1317" t="s">
        <v>650</v>
      </c>
      <c r="C1317" t="s">
        <v>5961</v>
      </c>
      <c r="D1317" s="73">
        <v>84.99</v>
      </c>
      <c r="E1317">
        <v>5</v>
      </c>
    </row>
    <row r="1318" spans="1:5">
      <c r="A1318" s="74">
        <v>42657</v>
      </c>
      <c r="B1318" t="s">
        <v>656</v>
      </c>
      <c r="C1318" t="s">
        <v>5960</v>
      </c>
      <c r="D1318" s="73">
        <v>123.45</v>
      </c>
      <c r="E1318">
        <v>1</v>
      </c>
    </row>
    <row r="1319" spans="1:5">
      <c r="A1319" s="74">
        <v>42657</v>
      </c>
      <c r="B1319" t="s">
        <v>5954</v>
      </c>
      <c r="C1319" t="s">
        <v>5956</v>
      </c>
      <c r="D1319" s="73">
        <v>59.39</v>
      </c>
      <c r="E1319">
        <v>2</v>
      </c>
    </row>
    <row r="1320" spans="1:5">
      <c r="A1320" s="74">
        <v>42657</v>
      </c>
      <c r="B1320" t="s">
        <v>5954</v>
      </c>
      <c r="C1320" t="s">
        <v>5956</v>
      </c>
      <c r="D1320" s="73">
        <v>59.39</v>
      </c>
      <c r="E1320">
        <v>5</v>
      </c>
    </row>
    <row r="1321" spans="1:5">
      <c r="A1321" s="74">
        <v>42657</v>
      </c>
      <c r="B1321" t="s">
        <v>5964</v>
      </c>
      <c r="C1321" t="s">
        <v>5961</v>
      </c>
      <c r="D1321" s="73">
        <v>84.99</v>
      </c>
      <c r="E1321">
        <v>5</v>
      </c>
    </row>
    <row r="1322" spans="1:5">
      <c r="A1322" s="74">
        <v>42657</v>
      </c>
      <c r="B1322" t="s">
        <v>5957</v>
      </c>
      <c r="C1322" t="s">
        <v>5961</v>
      </c>
      <c r="D1322" s="73">
        <v>84.99</v>
      </c>
      <c r="E1322">
        <v>3</v>
      </c>
    </row>
    <row r="1323" spans="1:5">
      <c r="A1323" s="74">
        <v>42660</v>
      </c>
      <c r="B1323" t="s">
        <v>653</v>
      </c>
      <c r="C1323" t="s">
        <v>5960</v>
      </c>
      <c r="D1323" s="73">
        <v>123.45</v>
      </c>
      <c r="E1323">
        <v>4</v>
      </c>
    </row>
    <row r="1324" spans="1:5">
      <c r="A1324" s="74">
        <v>42660</v>
      </c>
      <c r="B1324" t="s">
        <v>5957</v>
      </c>
      <c r="C1324" t="s">
        <v>5961</v>
      </c>
      <c r="D1324" s="73">
        <v>84.99</v>
      </c>
      <c r="E1324">
        <v>3</v>
      </c>
    </row>
    <row r="1325" spans="1:5">
      <c r="A1325" s="74">
        <v>42660</v>
      </c>
      <c r="B1325" t="s">
        <v>5957</v>
      </c>
      <c r="C1325" t="s">
        <v>5956</v>
      </c>
      <c r="D1325" s="73">
        <v>59.39</v>
      </c>
      <c r="E1325">
        <v>5</v>
      </c>
    </row>
    <row r="1326" spans="1:5">
      <c r="A1326" s="74">
        <v>42660</v>
      </c>
      <c r="B1326" t="s">
        <v>5962</v>
      </c>
      <c r="C1326" t="s">
        <v>5961</v>
      </c>
      <c r="D1326" s="73">
        <v>84.99</v>
      </c>
      <c r="E1326">
        <v>7</v>
      </c>
    </row>
    <row r="1327" spans="1:5">
      <c r="A1327" s="74">
        <v>42660</v>
      </c>
      <c r="B1327" t="s">
        <v>650</v>
      </c>
      <c r="C1327" t="s">
        <v>5956</v>
      </c>
      <c r="D1327" s="73">
        <v>59.39</v>
      </c>
      <c r="E1327">
        <v>1</v>
      </c>
    </row>
    <row r="1328" spans="1:5">
      <c r="A1328" s="74">
        <v>42661</v>
      </c>
      <c r="B1328" t="s">
        <v>5954</v>
      </c>
      <c r="C1328" t="s">
        <v>5961</v>
      </c>
      <c r="D1328" s="73">
        <v>84.99</v>
      </c>
      <c r="E1328">
        <v>3</v>
      </c>
    </row>
    <row r="1329" spans="1:5">
      <c r="A1329" s="74">
        <v>42661</v>
      </c>
      <c r="B1329" t="s">
        <v>659</v>
      </c>
      <c r="C1329" t="s">
        <v>5956</v>
      </c>
      <c r="D1329" s="73">
        <v>59.39</v>
      </c>
      <c r="E1329">
        <v>3</v>
      </c>
    </row>
    <row r="1330" spans="1:5">
      <c r="A1330" s="74">
        <v>42661</v>
      </c>
      <c r="B1330" t="s">
        <v>5962</v>
      </c>
      <c r="C1330" t="s">
        <v>5958</v>
      </c>
      <c r="D1330" s="73">
        <v>24.96</v>
      </c>
      <c r="E1330">
        <v>7</v>
      </c>
    </row>
    <row r="1331" spans="1:5">
      <c r="A1331" s="74">
        <v>42662</v>
      </c>
      <c r="B1331" t="s">
        <v>656</v>
      </c>
      <c r="C1331" t="s">
        <v>5955</v>
      </c>
      <c r="D1331" s="73">
        <v>35.15</v>
      </c>
      <c r="E1331">
        <v>3</v>
      </c>
    </row>
    <row r="1332" spans="1:5">
      <c r="A1332" s="74">
        <v>42662</v>
      </c>
      <c r="B1332" t="s">
        <v>5962</v>
      </c>
      <c r="C1332" t="s">
        <v>5956</v>
      </c>
      <c r="D1332" s="73">
        <v>59.39</v>
      </c>
      <c r="E1332">
        <v>8</v>
      </c>
    </row>
    <row r="1333" spans="1:5">
      <c r="A1333" s="74">
        <v>42662</v>
      </c>
      <c r="B1333" t="s">
        <v>5954</v>
      </c>
      <c r="C1333" t="s">
        <v>5960</v>
      </c>
      <c r="D1333" s="73">
        <v>123.45</v>
      </c>
      <c r="E1333">
        <v>5</v>
      </c>
    </row>
    <row r="1334" spans="1:5">
      <c r="A1334" s="74">
        <v>42662</v>
      </c>
      <c r="B1334" t="s">
        <v>653</v>
      </c>
      <c r="C1334" t="s">
        <v>5956</v>
      </c>
      <c r="D1334" s="73">
        <v>59.39</v>
      </c>
      <c r="E1334">
        <v>3</v>
      </c>
    </row>
    <row r="1335" spans="1:5">
      <c r="A1335" s="74">
        <v>42662</v>
      </c>
      <c r="B1335" t="s">
        <v>653</v>
      </c>
      <c r="C1335" t="s">
        <v>5960</v>
      </c>
      <c r="D1335" s="73">
        <v>123.45</v>
      </c>
      <c r="E1335">
        <v>5</v>
      </c>
    </row>
    <row r="1336" spans="1:5">
      <c r="A1336" s="74">
        <v>42663</v>
      </c>
      <c r="B1336" t="s">
        <v>5962</v>
      </c>
      <c r="C1336" t="s">
        <v>5963</v>
      </c>
      <c r="D1336" s="73">
        <v>66.48</v>
      </c>
      <c r="E1336">
        <v>5</v>
      </c>
    </row>
    <row r="1337" spans="1:5">
      <c r="A1337" s="74">
        <v>42663</v>
      </c>
      <c r="B1337" t="s">
        <v>656</v>
      </c>
      <c r="C1337" t="s">
        <v>5960</v>
      </c>
      <c r="D1337" s="73">
        <v>123.45</v>
      </c>
      <c r="E1337">
        <v>2</v>
      </c>
    </row>
    <row r="1338" spans="1:5">
      <c r="A1338" s="74">
        <v>42663</v>
      </c>
      <c r="B1338" t="s">
        <v>5964</v>
      </c>
      <c r="C1338" t="s">
        <v>5961</v>
      </c>
      <c r="D1338" s="73">
        <v>84.99</v>
      </c>
      <c r="E1338">
        <v>3</v>
      </c>
    </row>
    <row r="1339" spans="1:5">
      <c r="A1339" s="74">
        <v>42663</v>
      </c>
      <c r="B1339" t="s">
        <v>650</v>
      </c>
      <c r="C1339" t="s">
        <v>5958</v>
      </c>
      <c r="D1339" s="73">
        <v>24.96</v>
      </c>
      <c r="E1339">
        <v>5</v>
      </c>
    </row>
    <row r="1340" spans="1:5">
      <c r="A1340" s="74">
        <v>42663</v>
      </c>
      <c r="B1340" t="s">
        <v>650</v>
      </c>
      <c r="C1340" t="s">
        <v>5958</v>
      </c>
      <c r="D1340" s="73">
        <v>24.96</v>
      </c>
      <c r="E1340">
        <v>8</v>
      </c>
    </row>
    <row r="1341" spans="1:5">
      <c r="A1341" s="74">
        <v>42663</v>
      </c>
      <c r="B1341" t="s">
        <v>557</v>
      </c>
      <c r="C1341" t="s">
        <v>5960</v>
      </c>
      <c r="D1341" s="73">
        <v>123.45</v>
      </c>
      <c r="E1341">
        <v>5</v>
      </c>
    </row>
    <row r="1342" spans="1:5">
      <c r="A1342" s="74">
        <v>42663</v>
      </c>
      <c r="B1342" t="s">
        <v>659</v>
      </c>
      <c r="C1342" t="s">
        <v>5958</v>
      </c>
      <c r="D1342" s="73">
        <v>24.96</v>
      </c>
      <c r="E1342">
        <v>6</v>
      </c>
    </row>
    <row r="1343" spans="1:5">
      <c r="A1343" s="74">
        <v>42663</v>
      </c>
      <c r="B1343" t="s">
        <v>650</v>
      </c>
      <c r="C1343" t="s">
        <v>5961</v>
      </c>
      <c r="D1343" s="73">
        <v>84.99</v>
      </c>
      <c r="E1343">
        <v>6</v>
      </c>
    </row>
    <row r="1344" spans="1:5">
      <c r="A1344" s="74">
        <v>42663</v>
      </c>
      <c r="B1344" t="s">
        <v>5959</v>
      </c>
      <c r="C1344" t="s">
        <v>5960</v>
      </c>
      <c r="D1344" s="73">
        <v>123.45</v>
      </c>
      <c r="E1344">
        <v>2</v>
      </c>
    </row>
    <row r="1345" spans="1:5">
      <c r="A1345" s="74">
        <v>42663</v>
      </c>
      <c r="B1345" t="s">
        <v>5959</v>
      </c>
      <c r="C1345" t="s">
        <v>5956</v>
      </c>
      <c r="D1345" s="73">
        <v>59.39</v>
      </c>
      <c r="E1345">
        <v>4</v>
      </c>
    </row>
    <row r="1346" spans="1:5">
      <c r="A1346" s="74">
        <v>42663</v>
      </c>
      <c r="B1346" t="s">
        <v>5954</v>
      </c>
      <c r="C1346" t="s">
        <v>5963</v>
      </c>
      <c r="D1346" s="73">
        <v>66.48</v>
      </c>
      <c r="E1346">
        <v>7</v>
      </c>
    </row>
    <row r="1347" spans="1:5">
      <c r="A1347" s="74">
        <v>42664</v>
      </c>
      <c r="B1347" t="s">
        <v>557</v>
      </c>
      <c r="C1347" t="s">
        <v>5963</v>
      </c>
      <c r="D1347" s="73">
        <v>66.48</v>
      </c>
      <c r="E1347">
        <v>3</v>
      </c>
    </row>
    <row r="1348" spans="1:5">
      <c r="A1348" s="74">
        <v>42664</v>
      </c>
      <c r="B1348" t="s">
        <v>557</v>
      </c>
      <c r="C1348" t="s">
        <v>5960</v>
      </c>
      <c r="D1348" s="73">
        <v>123.45</v>
      </c>
      <c r="E1348">
        <v>4</v>
      </c>
    </row>
    <row r="1349" spans="1:5">
      <c r="A1349" s="74">
        <v>42664</v>
      </c>
      <c r="B1349" t="s">
        <v>653</v>
      </c>
      <c r="C1349" t="s">
        <v>5956</v>
      </c>
      <c r="D1349" s="73">
        <v>59.39</v>
      </c>
      <c r="E1349">
        <v>3</v>
      </c>
    </row>
    <row r="1350" spans="1:5">
      <c r="A1350" s="74">
        <v>42664</v>
      </c>
      <c r="B1350" t="s">
        <v>656</v>
      </c>
      <c r="C1350" t="s">
        <v>5955</v>
      </c>
      <c r="D1350" s="73">
        <v>35.15</v>
      </c>
      <c r="E1350">
        <v>4</v>
      </c>
    </row>
    <row r="1351" spans="1:5">
      <c r="A1351" s="74">
        <v>42664</v>
      </c>
      <c r="B1351" t="s">
        <v>650</v>
      </c>
      <c r="C1351" t="s">
        <v>5955</v>
      </c>
      <c r="D1351" s="73">
        <v>35.15</v>
      </c>
      <c r="E1351">
        <v>4</v>
      </c>
    </row>
    <row r="1352" spans="1:5">
      <c r="A1352" s="74">
        <v>42667</v>
      </c>
      <c r="B1352" t="s">
        <v>5964</v>
      </c>
      <c r="C1352" t="s">
        <v>5960</v>
      </c>
      <c r="D1352" s="73">
        <v>123.45</v>
      </c>
      <c r="E1352">
        <v>5</v>
      </c>
    </row>
    <row r="1353" spans="1:5">
      <c r="A1353" s="74">
        <v>42667</v>
      </c>
      <c r="B1353" t="s">
        <v>653</v>
      </c>
      <c r="C1353" t="s">
        <v>5963</v>
      </c>
      <c r="D1353" s="73">
        <v>66.48</v>
      </c>
      <c r="E1353">
        <v>8</v>
      </c>
    </row>
    <row r="1354" spans="1:5">
      <c r="A1354" s="74">
        <v>42667</v>
      </c>
      <c r="B1354" t="s">
        <v>557</v>
      </c>
      <c r="C1354" t="s">
        <v>5961</v>
      </c>
      <c r="D1354" s="73">
        <v>84.99</v>
      </c>
      <c r="E1354">
        <v>2</v>
      </c>
    </row>
    <row r="1355" spans="1:5">
      <c r="A1355" s="74">
        <v>42667</v>
      </c>
      <c r="B1355" t="s">
        <v>5954</v>
      </c>
      <c r="C1355" t="s">
        <v>5958</v>
      </c>
      <c r="D1355" s="73">
        <v>24.96</v>
      </c>
      <c r="E1355">
        <v>1</v>
      </c>
    </row>
    <row r="1356" spans="1:5">
      <c r="A1356" s="74">
        <v>42668</v>
      </c>
      <c r="B1356" t="s">
        <v>659</v>
      </c>
      <c r="C1356" t="s">
        <v>5956</v>
      </c>
      <c r="D1356" s="73">
        <v>59.39</v>
      </c>
      <c r="E1356">
        <v>6</v>
      </c>
    </row>
    <row r="1357" spans="1:5">
      <c r="A1357" s="74">
        <v>42668</v>
      </c>
      <c r="B1357" t="s">
        <v>650</v>
      </c>
      <c r="C1357" t="s">
        <v>5958</v>
      </c>
      <c r="D1357" s="73">
        <v>24.96</v>
      </c>
      <c r="E1357">
        <v>4</v>
      </c>
    </row>
    <row r="1358" spans="1:5">
      <c r="A1358" s="74">
        <v>42668</v>
      </c>
      <c r="B1358" t="s">
        <v>557</v>
      </c>
      <c r="C1358" t="s">
        <v>5960</v>
      </c>
      <c r="D1358" s="73">
        <v>123.45</v>
      </c>
      <c r="E1358">
        <v>5</v>
      </c>
    </row>
    <row r="1359" spans="1:5">
      <c r="A1359" s="74">
        <v>42668</v>
      </c>
      <c r="B1359" t="s">
        <v>659</v>
      </c>
      <c r="C1359" t="s">
        <v>5961</v>
      </c>
      <c r="D1359" s="73">
        <v>84.99</v>
      </c>
      <c r="E1359">
        <v>4</v>
      </c>
    </row>
    <row r="1360" spans="1:5">
      <c r="A1360" s="74">
        <v>42668</v>
      </c>
      <c r="B1360" t="s">
        <v>5957</v>
      </c>
      <c r="C1360" t="s">
        <v>5955</v>
      </c>
      <c r="D1360" s="73">
        <v>35.15</v>
      </c>
      <c r="E1360">
        <v>5</v>
      </c>
    </row>
    <row r="1361" spans="1:5">
      <c r="A1361" s="74">
        <v>42669</v>
      </c>
      <c r="B1361" t="s">
        <v>5957</v>
      </c>
      <c r="C1361" t="s">
        <v>5958</v>
      </c>
      <c r="D1361" s="73">
        <v>24.96</v>
      </c>
      <c r="E1361">
        <v>4</v>
      </c>
    </row>
    <row r="1362" spans="1:5">
      <c r="A1362" s="74">
        <v>42669</v>
      </c>
      <c r="B1362" t="s">
        <v>5959</v>
      </c>
      <c r="C1362" t="s">
        <v>5963</v>
      </c>
      <c r="D1362" s="73">
        <v>66.48</v>
      </c>
      <c r="E1362">
        <v>2</v>
      </c>
    </row>
    <row r="1363" spans="1:5">
      <c r="A1363" s="74">
        <v>42669</v>
      </c>
      <c r="B1363" t="s">
        <v>5954</v>
      </c>
      <c r="C1363" t="s">
        <v>5961</v>
      </c>
      <c r="D1363" s="73">
        <v>84.99</v>
      </c>
      <c r="E1363">
        <v>8</v>
      </c>
    </row>
    <row r="1364" spans="1:5">
      <c r="A1364" s="74">
        <v>42669</v>
      </c>
      <c r="B1364" t="s">
        <v>557</v>
      </c>
      <c r="C1364" t="s">
        <v>5955</v>
      </c>
      <c r="D1364" s="73">
        <v>35.15</v>
      </c>
      <c r="E1364">
        <v>5</v>
      </c>
    </row>
    <row r="1365" spans="1:5">
      <c r="A1365" s="74">
        <v>42669</v>
      </c>
      <c r="B1365" t="s">
        <v>5964</v>
      </c>
      <c r="C1365" t="s">
        <v>5955</v>
      </c>
      <c r="D1365" s="73">
        <v>35.15</v>
      </c>
      <c r="E1365">
        <v>3</v>
      </c>
    </row>
    <row r="1366" spans="1:5">
      <c r="A1366" s="74">
        <v>42669</v>
      </c>
      <c r="B1366" t="s">
        <v>5962</v>
      </c>
      <c r="C1366" t="s">
        <v>5955</v>
      </c>
      <c r="D1366" s="73">
        <v>35.15</v>
      </c>
      <c r="E1366">
        <v>5</v>
      </c>
    </row>
    <row r="1367" spans="1:5">
      <c r="A1367" s="74">
        <v>42669</v>
      </c>
      <c r="B1367" t="s">
        <v>5964</v>
      </c>
      <c r="C1367" t="s">
        <v>5963</v>
      </c>
      <c r="D1367" s="73">
        <v>66.48</v>
      </c>
      <c r="E1367">
        <v>7</v>
      </c>
    </row>
    <row r="1368" spans="1:5">
      <c r="A1368" s="74">
        <v>42669</v>
      </c>
      <c r="B1368" t="s">
        <v>653</v>
      </c>
      <c r="C1368" t="s">
        <v>5958</v>
      </c>
      <c r="D1368" s="73">
        <v>24.96</v>
      </c>
      <c r="E1368">
        <v>3</v>
      </c>
    </row>
    <row r="1369" spans="1:5">
      <c r="A1369" s="74">
        <v>42669</v>
      </c>
      <c r="B1369" t="s">
        <v>653</v>
      </c>
      <c r="C1369" t="s">
        <v>5958</v>
      </c>
      <c r="D1369" s="73">
        <v>24.96</v>
      </c>
      <c r="E1369">
        <v>4</v>
      </c>
    </row>
    <row r="1370" spans="1:5">
      <c r="A1370" s="74">
        <v>42669</v>
      </c>
      <c r="B1370" t="s">
        <v>653</v>
      </c>
      <c r="C1370" t="s">
        <v>5963</v>
      </c>
      <c r="D1370" s="73">
        <v>66.48</v>
      </c>
      <c r="E1370">
        <v>4</v>
      </c>
    </row>
    <row r="1371" spans="1:5">
      <c r="A1371" s="74">
        <v>42670</v>
      </c>
      <c r="B1371" t="s">
        <v>659</v>
      </c>
      <c r="C1371" t="s">
        <v>5956</v>
      </c>
      <c r="D1371" s="73">
        <v>59.39</v>
      </c>
      <c r="E1371">
        <v>5</v>
      </c>
    </row>
    <row r="1372" spans="1:5">
      <c r="A1372" s="74">
        <v>42670</v>
      </c>
      <c r="B1372" t="s">
        <v>656</v>
      </c>
      <c r="C1372" t="s">
        <v>5958</v>
      </c>
      <c r="D1372" s="73">
        <v>24.96</v>
      </c>
      <c r="E1372">
        <v>4</v>
      </c>
    </row>
    <row r="1373" spans="1:5">
      <c r="A1373" s="74">
        <v>42670</v>
      </c>
      <c r="B1373" t="s">
        <v>656</v>
      </c>
      <c r="C1373" t="s">
        <v>5955</v>
      </c>
      <c r="D1373" s="73">
        <v>35.15</v>
      </c>
      <c r="E1373">
        <v>2</v>
      </c>
    </row>
    <row r="1374" spans="1:5">
      <c r="A1374" s="74">
        <v>42670</v>
      </c>
      <c r="B1374" t="s">
        <v>653</v>
      </c>
      <c r="C1374" t="s">
        <v>5956</v>
      </c>
      <c r="D1374" s="73">
        <v>59.39</v>
      </c>
      <c r="E1374">
        <v>2</v>
      </c>
    </row>
    <row r="1375" spans="1:5">
      <c r="A1375" s="74">
        <v>42670</v>
      </c>
      <c r="B1375" t="s">
        <v>557</v>
      </c>
      <c r="C1375" t="s">
        <v>5961</v>
      </c>
      <c r="D1375" s="73">
        <v>84.99</v>
      </c>
      <c r="E1375">
        <v>8</v>
      </c>
    </row>
    <row r="1376" spans="1:5">
      <c r="A1376" s="74">
        <v>42671</v>
      </c>
      <c r="B1376" t="s">
        <v>650</v>
      </c>
      <c r="C1376" t="s">
        <v>5955</v>
      </c>
      <c r="D1376" s="73">
        <v>35.15</v>
      </c>
      <c r="E1376">
        <v>7</v>
      </c>
    </row>
    <row r="1377" spans="1:5">
      <c r="A1377" s="74">
        <v>42671</v>
      </c>
      <c r="B1377" t="s">
        <v>5964</v>
      </c>
      <c r="C1377" t="s">
        <v>5958</v>
      </c>
      <c r="D1377" s="73">
        <v>24.96</v>
      </c>
      <c r="E1377">
        <v>6</v>
      </c>
    </row>
    <row r="1378" spans="1:5">
      <c r="A1378" s="74">
        <v>42671</v>
      </c>
      <c r="B1378" t="s">
        <v>653</v>
      </c>
      <c r="C1378" t="s">
        <v>5960</v>
      </c>
      <c r="D1378" s="73">
        <v>123.45</v>
      </c>
      <c r="E1378">
        <v>4</v>
      </c>
    </row>
    <row r="1379" spans="1:5">
      <c r="A1379" s="74">
        <v>42671</v>
      </c>
      <c r="B1379" t="s">
        <v>653</v>
      </c>
      <c r="C1379" t="s">
        <v>5956</v>
      </c>
      <c r="D1379" s="73">
        <v>59.39</v>
      </c>
      <c r="E1379">
        <v>4</v>
      </c>
    </row>
    <row r="1380" spans="1:5">
      <c r="A1380" s="74">
        <v>42676</v>
      </c>
      <c r="B1380" t="s">
        <v>650</v>
      </c>
      <c r="C1380" t="s">
        <v>5963</v>
      </c>
      <c r="D1380" s="73">
        <v>66.48</v>
      </c>
      <c r="E1380">
        <v>4</v>
      </c>
    </row>
    <row r="1381" spans="1:5">
      <c r="A1381" s="74">
        <v>42676</v>
      </c>
      <c r="B1381" t="s">
        <v>659</v>
      </c>
      <c r="C1381" t="s">
        <v>5963</v>
      </c>
      <c r="D1381" s="73">
        <v>66.48</v>
      </c>
      <c r="E1381">
        <v>2</v>
      </c>
    </row>
    <row r="1382" spans="1:5">
      <c r="A1382" s="74">
        <v>42676</v>
      </c>
      <c r="B1382" t="s">
        <v>5954</v>
      </c>
      <c r="C1382" t="s">
        <v>5961</v>
      </c>
      <c r="D1382" s="73">
        <v>84.99</v>
      </c>
      <c r="E1382">
        <v>8</v>
      </c>
    </row>
    <row r="1383" spans="1:5">
      <c r="A1383" s="74">
        <v>42676</v>
      </c>
      <c r="B1383" t="s">
        <v>5964</v>
      </c>
      <c r="C1383" t="s">
        <v>5958</v>
      </c>
      <c r="D1383" s="73">
        <v>24.96</v>
      </c>
      <c r="E1383">
        <v>4</v>
      </c>
    </row>
    <row r="1384" spans="1:5">
      <c r="A1384" s="74">
        <v>42676</v>
      </c>
      <c r="B1384" t="s">
        <v>5957</v>
      </c>
      <c r="C1384" t="s">
        <v>5955</v>
      </c>
      <c r="D1384" s="73">
        <v>35.15</v>
      </c>
      <c r="E1384">
        <v>6</v>
      </c>
    </row>
    <row r="1385" spans="1:5">
      <c r="A1385" s="74">
        <v>42676</v>
      </c>
      <c r="B1385" t="s">
        <v>659</v>
      </c>
      <c r="C1385" t="s">
        <v>5963</v>
      </c>
      <c r="D1385" s="73">
        <v>66.48</v>
      </c>
      <c r="E1385">
        <v>2</v>
      </c>
    </row>
    <row r="1386" spans="1:5">
      <c r="A1386" s="74">
        <v>42676</v>
      </c>
      <c r="B1386" t="s">
        <v>5962</v>
      </c>
      <c r="C1386" t="s">
        <v>5960</v>
      </c>
      <c r="D1386" s="73">
        <v>123.45</v>
      </c>
      <c r="E1386">
        <v>8</v>
      </c>
    </row>
    <row r="1387" spans="1:5">
      <c r="A1387" s="74">
        <v>42677</v>
      </c>
      <c r="B1387" t="s">
        <v>5957</v>
      </c>
      <c r="C1387" t="s">
        <v>5960</v>
      </c>
      <c r="D1387" s="73">
        <v>123.45</v>
      </c>
      <c r="E1387">
        <v>2</v>
      </c>
    </row>
    <row r="1388" spans="1:5">
      <c r="A1388" s="74">
        <v>42677</v>
      </c>
      <c r="B1388" t="s">
        <v>5962</v>
      </c>
      <c r="C1388" t="s">
        <v>5955</v>
      </c>
      <c r="D1388" s="73">
        <v>35.15</v>
      </c>
      <c r="E1388">
        <v>2</v>
      </c>
    </row>
    <row r="1389" spans="1:5">
      <c r="A1389" s="74">
        <v>42677</v>
      </c>
      <c r="B1389" t="s">
        <v>557</v>
      </c>
      <c r="C1389" t="s">
        <v>5955</v>
      </c>
      <c r="D1389" s="73">
        <v>35.15</v>
      </c>
      <c r="E1389">
        <v>2</v>
      </c>
    </row>
    <row r="1390" spans="1:5">
      <c r="A1390" s="74">
        <v>42677</v>
      </c>
      <c r="B1390" t="s">
        <v>5962</v>
      </c>
      <c r="C1390" t="s">
        <v>5955</v>
      </c>
      <c r="D1390" s="73">
        <v>35.15</v>
      </c>
      <c r="E1390">
        <v>6</v>
      </c>
    </row>
    <row r="1391" spans="1:5">
      <c r="A1391" s="74">
        <v>42677</v>
      </c>
      <c r="B1391" t="s">
        <v>5959</v>
      </c>
      <c r="C1391" t="s">
        <v>5955</v>
      </c>
      <c r="D1391" s="73">
        <v>35.15</v>
      </c>
      <c r="E1391">
        <v>8</v>
      </c>
    </row>
    <row r="1392" spans="1:5">
      <c r="A1392" s="74">
        <v>42677</v>
      </c>
      <c r="B1392" t="s">
        <v>650</v>
      </c>
      <c r="C1392" t="s">
        <v>5958</v>
      </c>
      <c r="D1392" s="73">
        <v>24.96</v>
      </c>
      <c r="E1392">
        <v>5</v>
      </c>
    </row>
    <row r="1393" spans="1:5">
      <c r="A1393" s="74">
        <v>42677</v>
      </c>
      <c r="B1393" t="s">
        <v>5954</v>
      </c>
      <c r="C1393" t="s">
        <v>5961</v>
      </c>
      <c r="D1393" s="73">
        <v>84.99</v>
      </c>
      <c r="E1393">
        <v>4</v>
      </c>
    </row>
    <row r="1394" spans="1:5">
      <c r="A1394" s="74">
        <v>42677</v>
      </c>
      <c r="B1394" t="s">
        <v>659</v>
      </c>
      <c r="C1394" t="s">
        <v>5958</v>
      </c>
      <c r="D1394" s="73">
        <v>24.96</v>
      </c>
      <c r="E1394">
        <v>4</v>
      </c>
    </row>
    <row r="1395" spans="1:5">
      <c r="A1395" s="74">
        <v>42677</v>
      </c>
      <c r="B1395" t="s">
        <v>5962</v>
      </c>
      <c r="C1395" t="s">
        <v>5956</v>
      </c>
      <c r="D1395" s="73">
        <v>59.39</v>
      </c>
      <c r="E1395">
        <v>2</v>
      </c>
    </row>
    <row r="1396" spans="1:5">
      <c r="A1396" s="74">
        <v>42677</v>
      </c>
      <c r="B1396" t="s">
        <v>5957</v>
      </c>
      <c r="C1396" t="s">
        <v>5961</v>
      </c>
      <c r="D1396" s="73">
        <v>84.99</v>
      </c>
      <c r="E1396">
        <v>5</v>
      </c>
    </row>
    <row r="1397" spans="1:5">
      <c r="A1397" s="74">
        <v>42677</v>
      </c>
      <c r="B1397" t="s">
        <v>5957</v>
      </c>
      <c r="C1397" t="s">
        <v>5958</v>
      </c>
      <c r="D1397" s="73">
        <v>24.96</v>
      </c>
      <c r="E1397">
        <v>3</v>
      </c>
    </row>
    <row r="1398" spans="1:5">
      <c r="A1398" s="74">
        <v>42677</v>
      </c>
      <c r="B1398" t="s">
        <v>5962</v>
      </c>
      <c r="C1398" t="s">
        <v>5958</v>
      </c>
      <c r="D1398" s="73">
        <v>24.96</v>
      </c>
      <c r="E1398">
        <v>4</v>
      </c>
    </row>
    <row r="1399" spans="1:5">
      <c r="A1399" s="74">
        <v>42678</v>
      </c>
      <c r="B1399" t="s">
        <v>650</v>
      </c>
      <c r="C1399" t="s">
        <v>5960</v>
      </c>
      <c r="D1399" s="73">
        <v>123.45</v>
      </c>
      <c r="E1399">
        <v>4</v>
      </c>
    </row>
    <row r="1400" spans="1:5">
      <c r="A1400" s="74">
        <v>42678</v>
      </c>
      <c r="B1400" t="s">
        <v>557</v>
      </c>
      <c r="C1400" t="s">
        <v>5955</v>
      </c>
      <c r="D1400" s="73">
        <v>35.15</v>
      </c>
      <c r="E1400">
        <v>3</v>
      </c>
    </row>
    <row r="1401" spans="1:5">
      <c r="A1401" s="74">
        <v>42678</v>
      </c>
      <c r="B1401" t="s">
        <v>5954</v>
      </c>
      <c r="C1401" t="s">
        <v>5958</v>
      </c>
      <c r="D1401" s="73">
        <v>24.96</v>
      </c>
      <c r="E1401">
        <v>3</v>
      </c>
    </row>
    <row r="1402" spans="1:5">
      <c r="A1402" s="74">
        <v>42678</v>
      </c>
      <c r="B1402" t="s">
        <v>5959</v>
      </c>
      <c r="C1402" t="s">
        <v>5960</v>
      </c>
      <c r="D1402" s="73">
        <v>123.45</v>
      </c>
      <c r="E1402">
        <v>4</v>
      </c>
    </row>
    <row r="1403" spans="1:5">
      <c r="A1403" s="74">
        <v>42678</v>
      </c>
      <c r="B1403" t="s">
        <v>659</v>
      </c>
      <c r="C1403" t="s">
        <v>5956</v>
      </c>
      <c r="D1403" s="73">
        <v>59.39</v>
      </c>
      <c r="E1403">
        <v>2</v>
      </c>
    </row>
    <row r="1404" spans="1:5">
      <c r="A1404" s="74">
        <v>42678</v>
      </c>
      <c r="B1404" t="s">
        <v>656</v>
      </c>
      <c r="C1404" t="s">
        <v>5955</v>
      </c>
      <c r="D1404" s="73">
        <v>35.15</v>
      </c>
      <c r="E1404">
        <v>2</v>
      </c>
    </row>
    <row r="1405" spans="1:5">
      <c r="A1405" s="74">
        <v>42678</v>
      </c>
      <c r="B1405" t="s">
        <v>653</v>
      </c>
      <c r="C1405" t="s">
        <v>5961</v>
      </c>
      <c r="D1405" s="73">
        <v>84.99</v>
      </c>
      <c r="E1405">
        <v>6</v>
      </c>
    </row>
    <row r="1406" spans="1:5">
      <c r="A1406" s="74">
        <v>42678</v>
      </c>
      <c r="B1406" t="s">
        <v>5957</v>
      </c>
      <c r="C1406" t="s">
        <v>5955</v>
      </c>
      <c r="D1406" s="73">
        <v>35.15</v>
      </c>
      <c r="E1406">
        <v>2</v>
      </c>
    </row>
    <row r="1407" spans="1:5">
      <c r="A1407" s="74">
        <v>42678</v>
      </c>
      <c r="B1407" t="s">
        <v>659</v>
      </c>
      <c r="C1407" t="s">
        <v>5960</v>
      </c>
      <c r="D1407" s="73">
        <v>123.45</v>
      </c>
      <c r="E1407">
        <v>4</v>
      </c>
    </row>
    <row r="1408" spans="1:5">
      <c r="A1408" s="74">
        <v>42681</v>
      </c>
      <c r="B1408" t="s">
        <v>557</v>
      </c>
      <c r="C1408" t="s">
        <v>5955</v>
      </c>
      <c r="D1408" s="73">
        <v>35.15</v>
      </c>
      <c r="E1408">
        <v>3</v>
      </c>
    </row>
    <row r="1409" spans="1:5">
      <c r="A1409" s="74">
        <v>42681</v>
      </c>
      <c r="B1409" t="s">
        <v>5959</v>
      </c>
      <c r="C1409" t="s">
        <v>5956</v>
      </c>
      <c r="D1409" s="73">
        <v>59.39</v>
      </c>
      <c r="E1409">
        <v>2</v>
      </c>
    </row>
    <row r="1410" spans="1:5">
      <c r="A1410" s="74">
        <v>42681</v>
      </c>
      <c r="B1410" t="s">
        <v>5954</v>
      </c>
      <c r="C1410" t="s">
        <v>5960</v>
      </c>
      <c r="D1410" s="73">
        <v>123.45</v>
      </c>
      <c r="E1410">
        <v>3</v>
      </c>
    </row>
    <row r="1411" spans="1:5">
      <c r="A1411" s="74">
        <v>42681</v>
      </c>
      <c r="B1411" t="s">
        <v>5964</v>
      </c>
      <c r="C1411" t="s">
        <v>5956</v>
      </c>
      <c r="D1411" s="73">
        <v>59.39</v>
      </c>
      <c r="E1411">
        <v>5</v>
      </c>
    </row>
    <row r="1412" spans="1:5">
      <c r="A1412" s="74">
        <v>42681</v>
      </c>
      <c r="B1412" t="s">
        <v>5964</v>
      </c>
      <c r="C1412" t="s">
        <v>5961</v>
      </c>
      <c r="D1412" s="73">
        <v>84.99</v>
      </c>
      <c r="E1412">
        <v>5</v>
      </c>
    </row>
    <row r="1413" spans="1:5">
      <c r="A1413" s="74">
        <v>42681</v>
      </c>
      <c r="B1413" t="s">
        <v>5957</v>
      </c>
      <c r="C1413" t="s">
        <v>5963</v>
      </c>
      <c r="D1413" s="73">
        <v>66.48</v>
      </c>
      <c r="E1413">
        <v>6</v>
      </c>
    </row>
    <row r="1414" spans="1:5">
      <c r="A1414" s="74">
        <v>42681</v>
      </c>
      <c r="B1414" t="s">
        <v>653</v>
      </c>
      <c r="C1414" t="s">
        <v>5961</v>
      </c>
      <c r="D1414" s="73">
        <v>84.99</v>
      </c>
      <c r="E1414">
        <v>8</v>
      </c>
    </row>
    <row r="1415" spans="1:5">
      <c r="A1415" s="74">
        <v>42682</v>
      </c>
      <c r="B1415" t="s">
        <v>5959</v>
      </c>
      <c r="C1415" t="s">
        <v>5956</v>
      </c>
      <c r="D1415" s="73">
        <v>59.39</v>
      </c>
      <c r="E1415">
        <v>5</v>
      </c>
    </row>
    <row r="1416" spans="1:5">
      <c r="A1416" s="74">
        <v>42682</v>
      </c>
      <c r="B1416" t="s">
        <v>653</v>
      </c>
      <c r="C1416" t="s">
        <v>5956</v>
      </c>
      <c r="D1416" s="73">
        <v>59.39</v>
      </c>
      <c r="E1416">
        <v>5</v>
      </c>
    </row>
    <row r="1417" spans="1:5">
      <c r="A1417" s="74">
        <v>42682</v>
      </c>
      <c r="B1417" t="s">
        <v>5959</v>
      </c>
      <c r="C1417" t="s">
        <v>5956</v>
      </c>
      <c r="D1417" s="73">
        <v>59.39</v>
      </c>
      <c r="E1417">
        <v>2</v>
      </c>
    </row>
    <row r="1418" spans="1:5">
      <c r="A1418" s="74">
        <v>42682</v>
      </c>
      <c r="B1418" t="s">
        <v>5957</v>
      </c>
      <c r="C1418" t="s">
        <v>5963</v>
      </c>
      <c r="D1418" s="73">
        <v>66.48</v>
      </c>
      <c r="E1418">
        <v>3</v>
      </c>
    </row>
    <row r="1419" spans="1:5">
      <c r="A1419" s="74">
        <v>42682</v>
      </c>
      <c r="B1419" t="s">
        <v>653</v>
      </c>
      <c r="C1419" t="s">
        <v>5956</v>
      </c>
      <c r="D1419" s="73">
        <v>59.39</v>
      </c>
      <c r="E1419">
        <v>3</v>
      </c>
    </row>
    <row r="1420" spans="1:5">
      <c r="A1420" s="74">
        <v>42683</v>
      </c>
      <c r="B1420" t="s">
        <v>656</v>
      </c>
      <c r="C1420" t="s">
        <v>5955</v>
      </c>
      <c r="D1420" s="73">
        <v>35.15</v>
      </c>
      <c r="E1420">
        <v>2</v>
      </c>
    </row>
    <row r="1421" spans="1:5">
      <c r="A1421" s="74">
        <v>42683</v>
      </c>
      <c r="B1421" t="s">
        <v>5962</v>
      </c>
      <c r="C1421" t="s">
        <v>5956</v>
      </c>
      <c r="D1421" s="73">
        <v>59.39</v>
      </c>
      <c r="E1421">
        <v>7</v>
      </c>
    </row>
    <row r="1422" spans="1:5">
      <c r="A1422" s="74">
        <v>42683</v>
      </c>
      <c r="B1422" t="s">
        <v>557</v>
      </c>
      <c r="C1422" t="s">
        <v>5961</v>
      </c>
      <c r="D1422" s="73">
        <v>84.99</v>
      </c>
      <c r="E1422">
        <v>8</v>
      </c>
    </row>
    <row r="1423" spans="1:5">
      <c r="A1423" s="74">
        <v>42683</v>
      </c>
      <c r="B1423" t="s">
        <v>659</v>
      </c>
      <c r="C1423" t="s">
        <v>5963</v>
      </c>
      <c r="D1423" s="73">
        <v>66.48</v>
      </c>
      <c r="E1423">
        <v>3</v>
      </c>
    </row>
    <row r="1424" spans="1:5">
      <c r="A1424" s="74">
        <v>42683</v>
      </c>
      <c r="B1424" t="s">
        <v>5954</v>
      </c>
      <c r="C1424" t="s">
        <v>5961</v>
      </c>
      <c r="D1424" s="73">
        <v>84.99</v>
      </c>
      <c r="E1424">
        <v>5</v>
      </c>
    </row>
    <row r="1425" spans="1:5">
      <c r="A1425" s="74">
        <v>42683</v>
      </c>
      <c r="B1425" t="s">
        <v>5962</v>
      </c>
      <c r="C1425" t="s">
        <v>5956</v>
      </c>
      <c r="D1425" s="73">
        <v>59.39</v>
      </c>
      <c r="E1425">
        <v>7</v>
      </c>
    </row>
    <row r="1426" spans="1:5">
      <c r="A1426" s="74">
        <v>42684</v>
      </c>
      <c r="B1426" t="s">
        <v>5959</v>
      </c>
      <c r="C1426" t="s">
        <v>5955</v>
      </c>
      <c r="D1426" s="73">
        <v>35.15</v>
      </c>
      <c r="E1426">
        <v>1</v>
      </c>
    </row>
    <row r="1427" spans="1:5">
      <c r="A1427" s="74">
        <v>42684</v>
      </c>
      <c r="B1427" t="s">
        <v>656</v>
      </c>
      <c r="C1427" t="s">
        <v>5955</v>
      </c>
      <c r="D1427" s="73">
        <v>35.15</v>
      </c>
      <c r="E1427">
        <v>4</v>
      </c>
    </row>
    <row r="1428" spans="1:5">
      <c r="A1428" s="74">
        <v>42684</v>
      </c>
      <c r="B1428" t="s">
        <v>5964</v>
      </c>
      <c r="C1428" t="s">
        <v>5963</v>
      </c>
      <c r="D1428" s="73">
        <v>66.48</v>
      </c>
      <c r="E1428">
        <v>6</v>
      </c>
    </row>
    <row r="1429" spans="1:5">
      <c r="A1429" s="74">
        <v>42684</v>
      </c>
      <c r="B1429" t="s">
        <v>5959</v>
      </c>
      <c r="C1429" t="s">
        <v>5960</v>
      </c>
      <c r="D1429" s="73">
        <v>123.45</v>
      </c>
      <c r="E1429">
        <v>7</v>
      </c>
    </row>
    <row r="1430" spans="1:5">
      <c r="A1430" s="74">
        <v>42684</v>
      </c>
      <c r="B1430" t="s">
        <v>659</v>
      </c>
      <c r="C1430" t="s">
        <v>5956</v>
      </c>
      <c r="D1430" s="73">
        <v>59.39</v>
      </c>
      <c r="E1430">
        <v>3</v>
      </c>
    </row>
    <row r="1431" spans="1:5">
      <c r="A1431" s="74">
        <v>42684</v>
      </c>
      <c r="B1431" t="s">
        <v>656</v>
      </c>
      <c r="C1431" t="s">
        <v>5958</v>
      </c>
      <c r="D1431" s="73">
        <v>24.96</v>
      </c>
      <c r="E1431">
        <v>6</v>
      </c>
    </row>
    <row r="1432" spans="1:5">
      <c r="A1432" s="74">
        <v>42684</v>
      </c>
      <c r="B1432" t="s">
        <v>5954</v>
      </c>
      <c r="C1432" t="s">
        <v>5963</v>
      </c>
      <c r="D1432" s="73">
        <v>66.48</v>
      </c>
      <c r="E1432">
        <v>4</v>
      </c>
    </row>
    <row r="1433" spans="1:5">
      <c r="A1433" s="74">
        <v>42684</v>
      </c>
      <c r="B1433" t="s">
        <v>5954</v>
      </c>
      <c r="C1433" t="s">
        <v>5963</v>
      </c>
      <c r="D1433" s="73">
        <v>66.48</v>
      </c>
      <c r="E1433">
        <v>7</v>
      </c>
    </row>
    <row r="1434" spans="1:5">
      <c r="A1434" s="74">
        <v>42684</v>
      </c>
      <c r="B1434" t="s">
        <v>656</v>
      </c>
      <c r="C1434" t="s">
        <v>5958</v>
      </c>
      <c r="D1434" s="73">
        <v>24.96</v>
      </c>
      <c r="E1434">
        <v>7</v>
      </c>
    </row>
    <row r="1435" spans="1:5">
      <c r="A1435" s="74">
        <v>42684</v>
      </c>
      <c r="B1435" t="s">
        <v>659</v>
      </c>
      <c r="C1435" t="s">
        <v>5956</v>
      </c>
      <c r="D1435" s="73">
        <v>59.39</v>
      </c>
      <c r="E1435">
        <v>3</v>
      </c>
    </row>
    <row r="1436" spans="1:5">
      <c r="A1436" s="74">
        <v>42684</v>
      </c>
      <c r="B1436" t="s">
        <v>5957</v>
      </c>
      <c r="C1436" t="s">
        <v>5961</v>
      </c>
      <c r="D1436" s="73">
        <v>84.99</v>
      </c>
      <c r="E1436">
        <v>2</v>
      </c>
    </row>
    <row r="1437" spans="1:5">
      <c r="A1437" s="74">
        <v>42684</v>
      </c>
      <c r="B1437" t="s">
        <v>659</v>
      </c>
      <c r="C1437" t="s">
        <v>5958</v>
      </c>
      <c r="D1437" s="73">
        <v>24.96</v>
      </c>
      <c r="E1437">
        <v>3</v>
      </c>
    </row>
    <row r="1438" spans="1:5">
      <c r="A1438" s="74">
        <v>42685</v>
      </c>
      <c r="B1438" t="s">
        <v>5962</v>
      </c>
      <c r="C1438" t="s">
        <v>5963</v>
      </c>
      <c r="D1438" s="73">
        <v>66.48</v>
      </c>
      <c r="E1438">
        <v>2</v>
      </c>
    </row>
    <row r="1439" spans="1:5">
      <c r="A1439" s="74">
        <v>42685</v>
      </c>
      <c r="B1439" t="s">
        <v>650</v>
      </c>
      <c r="C1439" t="s">
        <v>5960</v>
      </c>
      <c r="D1439" s="73">
        <v>123.45</v>
      </c>
      <c r="E1439">
        <v>2</v>
      </c>
    </row>
    <row r="1440" spans="1:5">
      <c r="A1440" s="74">
        <v>42685</v>
      </c>
      <c r="B1440" t="s">
        <v>557</v>
      </c>
      <c r="C1440" t="s">
        <v>5961</v>
      </c>
      <c r="D1440" s="73">
        <v>84.99</v>
      </c>
      <c r="E1440">
        <v>2</v>
      </c>
    </row>
    <row r="1441" spans="1:5">
      <c r="A1441" s="74">
        <v>42685</v>
      </c>
      <c r="B1441" t="s">
        <v>656</v>
      </c>
      <c r="C1441" t="s">
        <v>5961</v>
      </c>
      <c r="D1441" s="73">
        <v>84.99</v>
      </c>
      <c r="E1441">
        <v>4</v>
      </c>
    </row>
    <row r="1442" spans="1:5">
      <c r="A1442" s="74">
        <v>42688</v>
      </c>
      <c r="B1442" t="s">
        <v>656</v>
      </c>
      <c r="C1442" t="s">
        <v>5956</v>
      </c>
      <c r="D1442" s="73">
        <v>59.39</v>
      </c>
      <c r="E1442">
        <v>2</v>
      </c>
    </row>
    <row r="1443" spans="1:5">
      <c r="A1443" s="74">
        <v>42688</v>
      </c>
      <c r="B1443" t="s">
        <v>653</v>
      </c>
      <c r="C1443" t="s">
        <v>5956</v>
      </c>
      <c r="D1443" s="73">
        <v>59.39</v>
      </c>
      <c r="E1443">
        <v>7</v>
      </c>
    </row>
    <row r="1444" spans="1:5">
      <c r="A1444" s="74">
        <v>42688</v>
      </c>
      <c r="B1444" t="s">
        <v>5962</v>
      </c>
      <c r="C1444" t="s">
        <v>5956</v>
      </c>
      <c r="D1444" s="73">
        <v>59.39</v>
      </c>
      <c r="E1444">
        <v>4</v>
      </c>
    </row>
    <row r="1445" spans="1:5">
      <c r="A1445" s="74">
        <v>42688</v>
      </c>
      <c r="B1445" t="s">
        <v>653</v>
      </c>
      <c r="C1445" t="s">
        <v>5956</v>
      </c>
      <c r="D1445" s="73">
        <v>59.39</v>
      </c>
      <c r="E1445">
        <v>2</v>
      </c>
    </row>
    <row r="1446" spans="1:5">
      <c r="A1446" s="74">
        <v>42688</v>
      </c>
      <c r="B1446" t="s">
        <v>656</v>
      </c>
      <c r="C1446" t="s">
        <v>5961</v>
      </c>
      <c r="D1446" s="73">
        <v>84.99</v>
      </c>
      <c r="E1446">
        <v>1</v>
      </c>
    </row>
    <row r="1447" spans="1:5">
      <c r="A1447" s="74">
        <v>42688</v>
      </c>
      <c r="B1447" t="s">
        <v>5957</v>
      </c>
      <c r="C1447" t="s">
        <v>5958</v>
      </c>
      <c r="D1447" s="73">
        <v>24.96</v>
      </c>
      <c r="E1447">
        <v>6</v>
      </c>
    </row>
    <row r="1448" spans="1:5">
      <c r="A1448" s="74">
        <v>42688</v>
      </c>
      <c r="B1448" t="s">
        <v>557</v>
      </c>
      <c r="C1448" t="s">
        <v>5961</v>
      </c>
      <c r="D1448" s="73">
        <v>84.99</v>
      </c>
      <c r="E1448">
        <v>4</v>
      </c>
    </row>
    <row r="1449" spans="1:5">
      <c r="A1449" s="74">
        <v>42688</v>
      </c>
      <c r="B1449" t="s">
        <v>5959</v>
      </c>
      <c r="C1449" t="s">
        <v>5956</v>
      </c>
      <c r="D1449" s="73">
        <v>59.39</v>
      </c>
      <c r="E1449">
        <v>3</v>
      </c>
    </row>
    <row r="1450" spans="1:5">
      <c r="A1450" s="74">
        <v>42688</v>
      </c>
      <c r="B1450" t="s">
        <v>650</v>
      </c>
      <c r="C1450" t="s">
        <v>5955</v>
      </c>
      <c r="D1450" s="73">
        <v>35.15</v>
      </c>
      <c r="E1450">
        <v>9</v>
      </c>
    </row>
    <row r="1451" spans="1:5">
      <c r="A1451" s="74">
        <v>42688</v>
      </c>
      <c r="B1451" t="s">
        <v>5954</v>
      </c>
      <c r="C1451" t="s">
        <v>5955</v>
      </c>
      <c r="D1451" s="73">
        <v>35.15</v>
      </c>
      <c r="E1451">
        <v>5</v>
      </c>
    </row>
    <row r="1452" spans="1:5">
      <c r="A1452" s="74">
        <v>42688</v>
      </c>
      <c r="B1452" t="s">
        <v>653</v>
      </c>
      <c r="C1452" t="s">
        <v>5956</v>
      </c>
      <c r="D1452" s="73">
        <v>59.39</v>
      </c>
      <c r="E1452">
        <v>5</v>
      </c>
    </row>
    <row r="1453" spans="1:5">
      <c r="A1453" s="74">
        <v>42689</v>
      </c>
      <c r="B1453" t="s">
        <v>650</v>
      </c>
      <c r="C1453" t="s">
        <v>5963</v>
      </c>
      <c r="D1453" s="73">
        <v>66.48</v>
      </c>
      <c r="E1453">
        <v>5</v>
      </c>
    </row>
    <row r="1454" spans="1:5">
      <c r="A1454" s="74">
        <v>42689</v>
      </c>
      <c r="B1454" t="s">
        <v>656</v>
      </c>
      <c r="C1454" t="s">
        <v>5961</v>
      </c>
      <c r="D1454" s="73">
        <v>84.99</v>
      </c>
      <c r="E1454">
        <v>4</v>
      </c>
    </row>
    <row r="1455" spans="1:5">
      <c r="A1455" s="74">
        <v>42689</v>
      </c>
      <c r="B1455" t="s">
        <v>650</v>
      </c>
      <c r="C1455" t="s">
        <v>5960</v>
      </c>
      <c r="D1455" s="73">
        <v>123.45</v>
      </c>
      <c r="E1455">
        <v>2</v>
      </c>
    </row>
    <row r="1456" spans="1:5">
      <c r="A1456" s="74">
        <v>42689</v>
      </c>
      <c r="B1456" t="s">
        <v>557</v>
      </c>
      <c r="C1456" t="s">
        <v>5955</v>
      </c>
      <c r="D1456" s="73">
        <v>35.15</v>
      </c>
      <c r="E1456">
        <v>4</v>
      </c>
    </row>
    <row r="1457" spans="1:5">
      <c r="A1457" s="74">
        <v>42689</v>
      </c>
      <c r="B1457" t="s">
        <v>656</v>
      </c>
      <c r="C1457" t="s">
        <v>5958</v>
      </c>
      <c r="D1457" s="73">
        <v>24.96</v>
      </c>
      <c r="E1457">
        <v>5</v>
      </c>
    </row>
    <row r="1458" spans="1:5">
      <c r="A1458" s="74">
        <v>42689</v>
      </c>
      <c r="B1458" t="s">
        <v>659</v>
      </c>
      <c r="C1458" t="s">
        <v>5963</v>
      </c>
      <c r="D1458" s="73">
        <v>66.48</v>
      </c>
      <c r="E1458">
        <v>5</v>
      </c>
    </row>
    <row r="1459" spans="1:5">
      <c r="A1459" s="74">
        <v>42690</v>
      </c>
      <c r="B1459" t="s">
        <v>5954</v>
      </c>
      <c r="C1459" t="s">
        <v>5955</v>
      </c>
      <c r="D1459" s="73">
        <v>35.15</v>
      </c>
      <c r="E1459">
        <v>5</v>
      </c>
    </row>
    <row r="1460" spans="1:5">
      <c r="A1460" s="74">
        <v>42690</v>
      </c>
      <c r="B1460" t="s">
        <v>5964</v>
      </c>
      <c r="C1460" t="s">
        <v>5956</v>
      </c>
      <c r="D1460" s="73">
        <v>59.39</v>
      </c>
      <c r="E1460">
        <v>7</v>
      </c>
    </row>
    <row r="1461" spans="1:5">
      <c r="A1461" s="74">
        <v>42690</v>
      </c>
      <c r="B1461" t="s">
        <v>653</v>
      </c>
      <c r="C1461" t="s">
        <v>5955</v>
      </c>
      <c r="D1461" s="73">
        <v>35.15</v>
      </c>
      <c r="E1461">
        <v>8</v>
      </c>
    </row>
    <row r="1462" spans="1:5">
      <c r="A1462" s="74">
        <v>42690</v>
      </c>
      <c r="B1462" t="s">
        <v>650</v>
      </c>
      <c r="C1462" t="s">
        <v>5956</v>
      </c>
      <c r="D1462" s="73">
        <v>59.39</v>
      </c>
      <c r="E1462">
        <v>3</v>
      </c>
    </row>
    <row r="1463" spans="1:5">
      <c r="A1463" s="74">
        <v>42691</v>
      </c>
      <c r="B1463" t="s">
        <v>5964</v>
      </c>
      <c r="C1463" t="s">
        <v>5963</v>
      </c>
      <c r="D1463" s="73">
        <v>66.48</v>
      </c>
      <c r="E1463">
        <v>3</v>
      </c>
    </row>
    <row r="1464" spans="1:5">
      <c r="A1464" s="74">
        <v>42691</v>
      </c>
      <c r="B1464" t="s">
        <v>659</v>
      </c>
      <c r="C1464" t="s">
        <v>5955</v>
      </c>
      <c r="D1464" s="73">
        <v>35.15</v>
      </c>
      <c r="E1464">
        <v>4</v>
      </c>
    </row>
    <row r="1465" spans="1:5">
      <c r="A1465" s="74">
        <v>42691</v>
      </c>
      <c r="B1465" t="s">
        <v>5954</v>
      </c>
      <c r="C1465" t="s">
        <v>5955</v>
      </c>
      <c r="D1465" s="73">
        <v>35.15</v>
      </c>
      <c r="E1465">
        <v>5</v>
      </c>
    </row>
    <row r="1466" spans="1:5">
      <c r="A1466" s="74">
        <v>42691</v>
      </c>
      <c r="B1466" t="s">
        <v>5964</v>
      </c>
      <c r="C1466" t="s">
        <v>5961</v>
      </c>
      <c r="D1466" s="73">
        <v>84.99</v>
      </c>
      <c r="E1466">
        <v>3</v>
      </c>
    </row>
    <row r="1467" spans="1:5">
      <c r="A1467" s="74">
        <v>42691</v>
      </c>
      <c r="B1467" t="s">
        <v>650</v>
      </c>
      <c r="C1467" t="s">
        <v>5956</v>
      </c>
      <c r="D1467" s="73">
        <v>59.39</v>
      </c>
      <c r="E1467">
        <v>4</v>
      </c>
    </row>
    <row r="1468" spans="1:5">
      <c r="A1468" s="74">
        <v>42691</v>
      </c>
      <c r="B1468" t="s">
        <v>5964</v>
      </c>
      <c r="C1468" t="s">
        <v>5963</v>
      </c>
      <c r="D1468" s="73">
        <v>66.48</v>
      </c>
      <c r="E1468">
        <v>4</v>
      </c>
    </row>
    <row r="1469" spans="1:5">
      <c r="A1469" s="74">
        <v>42692</v>
      </c>
      <c r="B1469" t="s">
        <v>5959</v>
      </c>
      <c r="C1469" t="s">
        <v>5960</v>
      </c>
      <c r="D1469" s="73">
        <v>123.45</v>
      </c>
      <c r="E1469">
        <v>6</v>
      </c>
    </row>
    <row r="1470" spans="1:5">
      <c r="A1470" s="74">
        <v>42692</v>
      </c>
      <c r="B1470" t="s">
        <v>5957</v>
      </c>
      <c r="C1470" t="s">
        <v>5963</v>
      </c>
      <c r="D1470" s="73">
        <v>66.48</v>
      </c>
      <c r="E1470">
        <v>5</v>
      </c>
    </row>
    <row r="1471" spans="1:5">
      <c r="A1471" s="74">
        <v>42692</v>
      </c>
      <c r="B1471" t="s">
        <v>5959</v>
      </c>
      <c r="C1471" t="s">
        <v>5956</v>
      </c>
      <c r="D1471" s="73">
        <v>59.39</v>
      </c>
      <c r="E1471">
        <v>3</v>
      </c>
    </row>
    <row r="1472" spans="1:5">
      <c r="A1472" s="74">
        <v>42692</v>
      </c>
      <c r="B1472" t="s">
        <v>5954</v>
      </c>
      <c r="C1472" t="s">
        <v>5961</v>
      </c>
      <c r="D1472" s="73">
        <v>84.99</v>
      </c>
      <c r="E1472">
        <v>5</v>
      </c>
    </row>
    <row r="1473" spans="1:5">
      <c r="A1473" s="74">
        <v>42695</v>
      </c>
      <c r="B1473" t="s">
        <v>659</v>
      </c>
      <c r="C1473" t="s">
        <v>5963</v>
      </c>
      <c r="D1473" s="73">
        <v>66.48</v>
      </c>
      <c r="E1473">
        <v>5</v>
      </c>
    </row>
    <row r="1474" spans="1:5">
      <c r="A1474" s="74">
        <v>42695</v>
      </c>
      <c r="B1474" t="s">
        <v>5957</v>
      </c>
      <c r="C1474" t="s">
        <v>5958</v>
      </c>
      <c r="D1474" s="73">
        <v>24.96</v>
      </c>
      <c r="E1474">
        <v>2</v>
      </c>
    </row>
    <row r="1475" spans="1:5">
      <c r="A1475" s="74">
        <v>42695</v>
      </c>
      <c r="B1475" t="s">
        <v>5964</v>
      </c>
      <c r="C1475" t="s">
        <v>5961</v>
      </c>
      <c r="D1475" s="73">
        <v>84.99</v>
      </c>
      <c r="E1475">
        <v>4</v>
      </c>
    </row>
    <row r="1476" spans="1:5">
      <c r="A1476" s="74">
        <v>42695</v>
      </c>
      <c r="B1476" t="s">
        <v>653</v>
      </c>
      <c r="C1476" t="s">
        <v>5955</v>
      </c>
      <c r="D1476" s="73">
        <v>35.15</v>
      </c>
      <c r="E1476">
        <v>1</v>
      </c>
    </row>
    <row r="1477" spans="1:5">
      <c r="A1477" s="74">
        <v>42695</v>
      </c>
      <c r="B1477" t="s">
        <v>557</v>
      </c>
      <c r="C1477" t="s">
        <v>5958</v>
      </c>
      <c r="D1477" s="73">
        <v>24.96</v>
      </c>
      <c r="E1477">
        <v>4</v>
      </c>
    </row>
    <row r="1478" spans="1:5">
      <c r="A1478" s="74">
        <v>42695</v>
      </c>
      <c r="B1478" t="s">
        <v>5964</v>
      </c>
      <c r="C1478" t="s">
        <v>5955</v>
      </c>
      <c r="D1478" s="73">
        <v>35.15</v>
      </c>
      <c r="E1478">
        <v>4</v>
      </c>
    </row>
    <row r="1479" spans="1:5">
      <c r="A1479" s="74">
        <v>42695</v>
      </c>
      <c r="B1479" t="s">
        <v>5957</v>
      </c>
      <c r="C1479" t="s">
        <v>5955</v>
      </c>
      <c r="D1479" s="73">
        <v>35.15</v>
      </c>
      <c r="E1479">
        <v>4</v>
      </c>
    </row>
    <row r="1480" spans="1:5">
      <c r="A1480" s="74">
        <v>42696</v>
      </c>
      <c r="B1480" t="s">
        <v>656</v>
      </c>
      <c r="C1480" t="s">
        <v>5960</v>
      </c>
      <c r="D1480" s="73">
        <v>123.45</v>
      </c>
      <c r="E1480">
        <v>3</v>
      </c>
    </row>
    <row r="1481" spans="1:5">
      <c r="A1481" s="74">
        <v>42696</v>
      </c>
      <c r="B1481" t="s">
        <v>5954</v>
      </c>
      <c r="C1481" t="s">
        <v>5958</v>
      </c>
      <c r="D1481" s="73">
        <v>24.96</v>
      </c>
      <c r="E1481">
        <v>3</v>
      </c>
    </row>
    <row r="1482" spans="1:5">
      <c r="A1482" s="74">
        <v>42696</v>
      </c>
      <c r="B1482" t="s">
        <v>650</v>
      </c>
      <c r="C1482" t="s">
        <v>5963</v>
      </c>
      <c r="D1482" s="73">
        <v>66.48</v>
      </c>
      <c r="E1482">
        <v>7</v>
      </c>
    </row>
    <row r="1483" spans="1:5">
      <c r="A1483" s="74">
        <v>42696</v>
      </c>
      <c r="B1483" t="s">
        <v>650</v>
      </c>
      <c r="C1483" t="s">
        <v>5961</v>
      </c>
      <c r="D1483" s="73">
        <v>84.99</v>
      </c>
      <c r="E1483">
        <v>6</v>
      </c>
    </row>
    <row r="1484" spans="1:5">
      <c r="A1484" s="74">
        <v>42696</v>
      </c>
      <c r="B1484" t="s">
        <v>653</v>
      </c>
      <c r="C1484" t="s">
        <v>5961</v>
      </c>
      <c r="D1484" s="73">
        <v>84.99</v>
      </c>
      <c r="E1484">
        <v>8</v>
      </c>
    </row>
    <row r="1485" spans="1:5">
      <c r="A1485" s="74">
        <v>42697</v>
      </c>
      <c r="B1485" t="s">
        <v>557</v>
      </c>
      <c r="C1485" t="s">
        <v>5960</v>
      </c>
      <c r="D1485" s="73">
        <v>123.45</v>
      </c>
      <c r="E1485">
        <v>1</v>
      </c>
    </row>
    <row r="1486" spans="1:5">
      <c r="A1486" s="74">
        <v>42697</v>
      </c>
      <c r="B1486" t="s">
        <v>5954</v>
      </c>
      <c r="C1486" t="s">
        <v>5960</v>
      </c>
      <c r="D1486" s="73">
        <v>123.45</v>
      </c>
      <c r="E1486">
        <v>4</v>
      </c>
    </row>
    <row r="1487" spans="1:5">
      <c r="A1487" s="74">
        <v>42697</v>
      </c>
      <c r="B1487" t="s">
        <v>650</v>
      </c>
      <c r="C1487" t="s">
        <v>5963</v>
      </c>
      <c r="D1487" s="73">
        <v>66.48</v>
      </c>
      <c r="E1487">
        <v>8</v>
      </c>
    </row>
    <row r="1488" spans="1:5">
      <c r="A1488" s="74">
        <v>42697</v>
      </c>
      <c r="B1488" t="s">
        <v>656</v>
      </c>
      <c r="C1488" t="s">
        <v>5963</v>
      </c>
      <c r="D1488" s="73">
        <v>66.48</v>
      </c>
      <c r="E1488">
        <v>6</v>
      </c>
    </row>
    <row r="1489" spans="1:5">
      <c r="A1489" s="74">
        <v>42697</v>
      </c>
      <c r="B1489" t="s">
        <v>5959</v>
      </c>
      <c r="C1489" t="s">
        <v>5960</v>
      </c>
      <c r="D1489" s="73">
        <v>123.45</v>
      </c>
      <c r="E1489">
        <v>6</v>
      </c>
    </row>
    <row r="1490" spans="1:5">
      <c r="A1490" s="74">
        <v>42697</v>
      </c>
      <c r="B1490" t="s">
        <v>557</v>
      </c>
      <c r="C1490" t="s">
        <v>5955</v>
      </c>
      <c r="D1490" s="73">
        <v>35.15</v>
      </c>
      <c r="E1490">
        <v>3</v>
      </c>
    </row>
    <row r="1491" spans="1:5">
      <c r="A1491" s="74">
        <v>42697</v>
      </c>
      <c r="B1491" t="s">
        <v>656</v>
      </c>
      <c r="C1491" t="s">
        <v>5963</v>
      </c>
      <c r="D1491" s="73">
        <v>66.48</v>
      </c>
      <c r="E1491">
        <v>8</v>
      </c>
    </row>
    <row r="1492" spans="1:5">
      <c r="A1492" s="74">
        <v>42697</v>
      </c>
      <c r="B1492" t="s">
        <v>650</v>
      </c>
      <c r="C1492" t="s">
        <v>5960</v>
      </c>
      <c r="D1492" s="73">
        <v>123.45</v>
      </c>
      <c r="E1492">
        <v>3</v>
      </c>
    </row>
    <row r="1493" spans="1:5">
      <c r="A1493" s="74">
        <v>42698</v>
      </c>
      <c r="B1493" t="s">
        <v>5962</v>
      </c>
      <c r="C1493" t="s">
        <v>5956</v>
      </c>
      <c r="D1493" s="73">
        <v>59.39</v>
      </c>
      <c r="E1493">
        <v>4</v>
      </c>
    </row>
    <row r="1494" spans="1:5">
      <c r="A1494" s="74">
        <v>42698</v>
      </c>
      <c r="B1494" t="s">
        <v>5959</v>
      </c>
      <c r="C1494" t="s">
        <v>5956</v>
      </c>
      <c r="D1494" s="73">
        <v>59.39</v>
      </c>
      <c r="E1494">
        <v>6</v>
      </c>
    </row>
    <row r="1495" spans="1:5">
      <c r="A1495" s="74">
        <v>42698</v>
      </c>
      <c r="B1495" t="s">
        <v>5964</v>
      </c>
      <c r="C1495" t="s">
        <v>5963</v>
      </c>
      <c r="D1495" s="73">
        <v>66.48</v>
      </c>
      <c r="E1495">
        <v>4</v>
      </c>
    </row>
    <row r="1496" spans="1:5">
      <c r="A1496" s="74">
        <v>42698</v>
      </c>
      <c r="B1496" t="s">
        <v>653</v>
      </c>
      <c r="C1496" t="s">
        <v>5955</v>
      </c>
      <c r="D1496" s="73">
        <v>35.15</v>
      </c>
      <c r="E1496">
        <v>3</v>
      </c>
    </row>
    <row r="1497" spans="1:5">
      <c r="A1497" s="74">
        <v>42699</v>
      </c>
      <c r="B1497" t="s">
        <v>5959</v>
      </c>
      <c r="C1497" t="s">
        <v>5956</v>
      </c>
      <c r="D1497" s="73">
        <v>59.39</v>
      </c>
      <c r="E1497">
        <v>6</v>
      </c>
    </row>
    <row r="1498" spans="1:5">
      <c r="A1498" s="74">
        <v>42699</v>
      </c>
      <c r="B1498" t="s">
        <v>5959</v>
      </c>
      <c r="C1498" t="s">
        <v>5958</v>
      </c>
      <c r="D1498" s="73">
        <v>24.96</v>
      </c>
      <c r="E1498">
        <v>6</v>
      </c>
    </row>
    <row r="1499" spans="1:5">
      <c r="A1499" s="74">
        <v>42699</v>
      </c>
      <c r="B1499" t="s">
        <v>5962</v>
      </c>
      <c r="C1499" t="s">
        <v>5958</v>
      </c>
      <c r="D1499" s="73">
        <v>24.96</v>
      </c>
      <c r="E1499">
        <v>2</v>
      </c>
    </row>
    <row r="1500" spans="1:5">
      <c r="A1500" s="74">
        <v>42699</v>
      </c>
      <c r="B1500" t="s">
        <v>659</v>
      </c>
      <c r="C1500" t="s">
        <v>5958</v>
      </c>
      <c r="D1500" s="73">
        <v>24.96</v>
      </c>
      <c r="E1500">
        <v>5</v>
      </c>
    </row>
    <row r="1501" spans="1:5">
      <c r="A1501" s="74">
        <v>42699</v>
      </c>
      <c r="B1501" t="s">
        <v>5964</v>
      </c>
      <c r="C1501" t="s">
        <v>5961</v>
      </c>
      <c r="D1501" s="73">
        <v>84.99</v>
      </c>
      <c r="E1501">
        <v>9</v>
      </c>
    </row>
    <row r="1502" spans="1:5">
      <c r="A1502" s="74">
        <v>42702</v>
      </c>
      <c r="B1502" t="s">
        <v>5962</v>
      </c>
      <c r="C1502" t="s">
        <v>5961</v>
      </c>
      <c r="D1502" s="73">
        <v>84.99</v>
      </c>
      <c r="E1502">
        <v>4</v>
      </c>
    </row>
    <row r="1503" spans="1:5">
      <c r="A1503" s="74">
        <v>42702</v>
      </c>
      <c r="B1503" t="s">
        <v>5964</v>
      </c>
      <c r="C1503" t="s">
        <v>5961</v>
      </c>
      <c r="D1503" s="73">
        <v>84.99</v>
      </c>
      <c r="E1503">
        <v>7</v>
      </c>
    </row>
    <row r="1504" spans="1:5">
      <c r="A1504" s="74">
        <v>42702</v>
      </c>
      <c r="B1504" t="s">
        <v>656</v>
      </c>
      <c r="C1504" t="s">
        <v>5958</v>
      </c>
      <c r="D1504" s="73">
        <v>24.96</v>
      </c>
      <c r="E1504">
        <v>4</v>
      </c>
    </row>
    <row r="1505" spans="1:5">
      <c r="A1505" s="74">
        <v>42703</v>
      </c>
      <c r="B1505" t="s">
        <v>653</v>
      </c>
      <c r="C1505" t="s">
        <v>5955</v>
      </c>
      <c r="D1505" s="73">
        <v>35.15</v>
      </c>
      <c r="E1505">
        <v>7</v>
      </c>
    </row>
    <row r="1506" spans="1:5">
      <c r="A1506" s="74">
        <v>42703</v>
      </c>
      <c r="B1506" t="s">
        <v>5962</v>
      </c>
      <c r="C1506" t="s">
        <v>5958</v>
      </c>
      <c r="D1506" s="73">
        <v>24.96</v>
      </c>
      <c r="E1506">
        <v>2</v>
      </c>
    </row>
    <row r="1507" spans="1:5">
      <c r="A1507" s="74">
        <v>42703</v>
      </c>
      <c r="B1507" t="s">
        <v>659</v>
      </c>
      <c r="C1507" t="s">
        <v>5955</v>
      </c>
      <c r="D1507" s="73">
        <v>35.15</v>
      </c>
      <c r="E1507">
        <v>3</v>
      </c>
    </row>
    <row r="1508" spans="1:5">
      <c r="A1508" s="74">
        <v>42703</v>
      </c>
      <c r="B1508" t="s">
        <v>653</v>
      </c>
      <c r="C1508" t="s">
        <v>5960</v>
      </c>
      <c r="D1508" s="73">
        <v>123.45</v>
      </c>
      <c r="E1508">
        <v>6</v>
      </c>
    </row>
    <row r="1509" spans="1:5">
      <c r="A1509" s="74">
        <v>42703</v>
      </c>
      <c r="B1509" t="s">
        <v>650</v>
      </c>
      <c r="C1509" t="s">
        <v>5963</v>
      </c>
      <c r="D1509" s="73">
        <v>66.48</v>
      </c>
      <c r="E1509">
        <v>1</v>
      </c>
    </row>
    <row r="1510" spans="1:5">
      <c r="A1510" s="74">
        <v>42703</v>
      </c>
      <c r="B1510" t="s">
        <v>557</v>
      </c>
      <c r="C1510" t="s">
        <v>5960</v>
      </c>
      <c r="D1510" s="73">
        <v>123.45</v>
      </c>
      <c r="E1510">
        <v>6</v>
      </c>
    </row>
    <row r="1511" spans="1:5">
      <c r="A1511" s="74">
        <v>42703</v>
      </c>
      <c r="B1511" t="s">
        <v>5959</v>
      </c>
      <c r="C1511" t="s">
        <v>5956</v>
      </c>
      <c r="D1511" s="73">
        <v>59.39</v>
      </c>
      <c r="E1511">
        <v>5</v>
      </c>
    </row>
    <row r="1512" spans="1:5">
      <c r="A1512" s="74">
        <v>42703</v>
      </c>
      <c r="B1512" t="s">
        <v>5964</v>
      </c>
      <c r="C1512" t="s">
        <v>5961</v>
      </c>
      <c r="D1512" s="73">
        <v>84.99</v>
      </c>
      <c r="E1512">
        <v>3</v>
      </c>
    </row>
    <row r="1513" spans="1:5">
      <c r="A1513" s="74">
        <v>42703</v>
      </c>
      <c r="B1513" t="s">
        <v>5957</v>
      </c>
      <c r="C1513" t="s">
        <v>5961</v>
      </c>
      <c r="D1513" s="73">
        <v>84.99</v>
      </c>
      <c r="E1513">
        <v>4</v>
      </c>
    </row>
    <row r="1514" spans="1:5">
      <c r="A1514" s="74">
        <v>42704</v>
      </c>
      <c r="B1514" t="s">
        <v>557</v>
      </c>
      <c r="C1514" t="s">
        <v>5958</v>
      </c>
      <c r="D1514" s="73">
        <v>24.96</v>
      </c>
      <c r="E1514">
        <v>3</v>
      </c>
    </row>
    <row r="1515" spans="1:5">
      <c r="A1515" s="74">
        <v>42704</v>
      </c>
      <c r="B1515" t="s">
        <v>5954</v>
      </c>
      <c r="C1515" t="s">
        <v>5960</v>
      </c>
      <c r="D1515" s="73">
        <v>123.45</v>
      </c>
      <c r="E1515">
        <v>7</v>
      </c>
    </row>
    <row r="1516" spans="1:5">
      <c r="A1516" s="74">
        <v>42704</v>
      </c>
      <c r="B1516" t="s">
        <v>656</v>
      </c>
      <c r="C1516" t="s">
        <v>5955</v>
      </c>
      <c r="D1516" s="73">
        <v>35.15</v>
      </c>
      <c r="E1516">
        <v>5</v>
      </c>
    </row>
    <row r="1517" spans="1:5">
      <c r="A1517" s="74">
        <v>42704</v>
      </c>
      <c r="B1517" t="s">
        <v>5964</v>
      </c>
      <c r="C1517" t="s">
        <v>5955</v>
      </c>
      <c r="D1517" s="73">
        <v>35.15</v>
      </c>
      <c r="E1517">
        <v>5</v>
      </c>
    </row>
    <row r="1518" spans="1:5">
      <c r="A1518" s="74">
        <v>42704</v>
      </c>
      <c r="B1518" t="s">
        <v>653</v>
      </c>
      <c r="C1518" t="s">
        <v>5963</v>
      </c>
      <c r="D1518" s="73">
        <v>66.48</v>
      </c>
      <c r="E1518">
        <v>9</v>
      </c>
    </row>
    <row r="1519" spans="1:5">
      <c r="A1519" s="74">
        <v>42704</v>
      </c>
      <c r="B1519" t="s">
        <v>650</v>
      </c>
      <c r="C1519" t="s">
        <v>5958</v>
      </c>
      <c r="D1519" s="73">
        <v>24.96</v>
      </c>
      <c r="E1519">
        <v>2</v>
      </c>
    </row>
    <row r="1520" spans="1:5">
      <c r="A1520" s="74">
        <v>42704</v>
      </c>
      <c r="B1520" t="s">
        <v>653</v>
      </c>
      <c r="C1520" t="s">
        <v>5956</v>
      </c>
      <c r="D1520" s="73">
        <v>59.39</v>
      </c>
      <c r="E1520">
        <v>5</v>
      </c>
    </row>
    <row r="1521" spans="1:5">
      <c r="A1521" s="74">
        <v>42704</v>
      </c>
      <c r="B1521" t="s">
        <v>5957</v>
      </c>
      <c r="C1521" t="s">
        <v>5956</v>
      </c>
      <c r="D1521" s="73">
        <v>59.39</v>
      </c>
      <c r="E1521">
        <v>5</v>
      </c>
    </row>
    <row r="1522" spans="1:5">
      <c r="A1522" s="74">
        <v>42705</v>
      </c>
      <c r="B1522" t="s">
        <v>650</v>
      </c>
      <c r="C1522" t="s">
        <v>5963</v>
      </c>
      <c r="D1522" s="73">
        <v>66.48</v>
      </c>
      <c r="E1522">
        <v>6</v>
      </c>
    </row>
    <row r="1523" spans="1:5">
      <c r="A1523" s="74">
        <v>42705</v>
      </c>
      <c r="B1523" t="s">
        <v>5962</v>
      </c>
      <c r="C1523" t="s">
        <v>5963</v>
      </c>
      <c r="D1523" s="73">
        <v>66.48</v>
      </c>
      <c r="E1523">
        <v>5</v>
      </c>
    </row>
    <row r="1524" spans="1:5">
      <c r="A1524" s="74">
        <v>42705</v>
      </c>
      <c r="B1524" t="s">
        <v>650</v>
      </c>
      <c r="C1524" t="s">
        <v>5960</v>
      </c>
      <c r="D1524" s="73">
        <v>123.45</v>
      </c>
      <c r="E1524">
        <v>4</v>
      </c>
    </row>
    <row r="1525" spans="1:5">
      <c r="A1525" s="74">
        <v>42705</v>
      </c>
      <c r="B1525" t="s">
        <v>5959</v>
      </c>
      <c r="C1525" t="s">
        <v>5955</v>
      </c>
      <c r="D1525" s="73">
        <v>35.15</v>
      </c>
      <c r="E1525">
        <v>4</v>
      </c>
    </row>
    <row r="1526" spans="1:5">
      <c r="A1526" s="74">
        <v>42706</v>
      </c>
      <c r="B1526" t="s">
        <v>656</v>
      </c>
      <c r="C1526" t="s">
        <v>5955</v>
      </c>
      <c r="D1526" s="73">
        <v>35.15</v>
      </c>
      <c r="E1526">
        <v>2</v>
      </c>
    </row>
    <row r="1527" spans="1:5">
      <c r="A1527" s="74">
        <v>42706</v>
      </c>
      <c r="B1527" t="s">
        <v>5962</v>
      </c>
      <c r="C1527" t="s">
        <v>5960</v>
      </c>
      <c r="D1527" s="73">
        <v>123.45</v>
      </c>
      <c r="E1527">
        <v>5</v>
      </c>
    </row>
    <row r="1528" spans="1:5">
      <c r="A1528" s="74">
        <v>42706</v>
      </c>
      <c r="B1528" t="s">
        <v>650</v>
      </c>
      <c r="C1528" t="s">
        <v>5963</v>
      </c>
      <c r="D1528" s="73">
        <v>66.48</v>
      </c>
      <c r="E1528">
        <v>2</v>
      </c>
    </row>
    <row r="1529" spans="1:5">
      <c r="A1529" s="74">
        <v>42706</v>
      </c>
      <c r="B1529" t="s">
        <v>653</v>
      </c>
      <c r="C1529" t="s">
        <v>5963</v>
      </c>
      <c r="D1529" s="73">
        <v>66.48</v>
      </c>
      <c r="E1529">
        <v>2</v>
      </c>
    </row>
    <row r="1530" spans="1:5">
      <c r="A1530" s="74">
        <v>42706</v>
      </c>
      <c r="B1530" t="s">
        <v>656</v>
      </c>
      <c r="C1530" t="s">
        <v>5958</v>
      </c>
      <c r="D1530" s="73">
        <v>24.96</v>
      </c>
      <c r="E1530">
        <v>4</v>
      </c>
    </row>
    <row r="1531" spans="1:5">
      <c r="A1531" s="74">
        <v>42709</v>
      </c>
      <c r="B1531" t="s">
        <v>5959</v>
      </c>
      <c r="C1531" t="s">
        <v>5956</v>
      </c>
      <c r="D1531" s="73">
        <v>59.39</v>
      </c>
      <c r="E1531">
        <v>4</v>
      </c>
    </row>
    <row r="1532" spans="1:5">
      <c r="A1532" s="74">
        <v>42709</v>
      </c>
      <c r="B1532" t="s">
        <v>5957</v>
      </c>
      <c r="C1532" t="s">
        <v>5960</v>
      </c>
      <c r="D1532" s="73">
        <v>123.45</v>
      </c>
      <c r="E1532">
        <v>5</v>
      </c>
    </row>
    <row r="1533" spans="1:5">
      <c r="A1533" s="74">
        <v>42709</v>
      </c>
      <c r="B1533" t="s">
        <v>5957</v>
      </c>
      <c r="C1533" t="s">
        <v>5956</v>
      </c>
      <c r="D1533" s="73">
        <v>59.39</v>
      </c>
      <c r="E1533">
        <v>6</v>
      </c>
    </row>
    <row r="1534" spans="1:5">
      <c r="A1534" s="74">
        <v>42709</v>
      </c>
      <c r="B1534" t="s">
        <v>653</v>
      </c>
      <c r="C1534" t="s">
        <v>5961</v>
      </c>
      <c r="D1534" s="73">
        <v>84.99</v>
      </c>
      <c r="E1534">
        <v>1</v>
      </c>
    </row>
    <row r="1535" spans="1:5">
      <c r="A1535" s="74">
        <v>42709</v>
      </c>
      <c r="B1535" t="s">
        <v>5964</v>
      </c>
      <c r="C1535" t="s">
        <v>5960</v>
      </c>
      <c r="D1535" s="73">
        <v>123.45</v>
      </c>
      <c r="E1535">
        <v>3</v>
      </c>
    </row>
    <row r="1536" spans="1:5">
      <c r="A1536" s="74">
        <v>42710</v>
      </c>
      <c r="B1536" t="s">
        <v>5959</v>
      </c>
      <c r="C1536" t="s">
        <v>5961</v>
      </c>
      <c r="D1536" s="73">
        <v>84.99</v>
      </c>
      <c r="E1536">
        <v>3</v>
      </c>
    </row>
    <row r="1537" spans="1:5">
      <c r="A1537" s="74">
        <v>42710</v>
      </c>
      <c r="B1537" t="s">
        <v>5959</v>
      </c>
      <c r="C1537" t="s">
        <v>5958</v>
      </c>
      <c r="D1537" s="73">
        <v>24.96</v>
      </c>
      <c r="E1537">
        <v>8</v>
      </c>
    </row>
    <row r="1538" spans="1:5">
      <c r="A1538" s="74">
        <v>42710</v>
      </c>
      <c r="B1538" t="s">
        <v>5962</v>
      </c>
      <c r="C1538" t="s">
        <v>5963</v>
      </c>
      <c r="D1538" s="73">
        <v>66.48</v>
      </c>
      <c r="E1538">
        <v>4</v>
      </c>
    </row>
    <row r="1539" spans="1:5">
      <c r="A1539" s="74">
        <v>42711</v>
      </c>
      <c r="B1539" t="s">
        <v>5959</v>
      </c>
      <c r="C1539" t="s">
        <v>5963</v>
      </c>
      <c r="D1539" s="73">
        <v>66.48</v>
      </c>
      <c r="E1539">
        <v>6</v>
      </c>
    </row>
    <row r="1540" spans="1:5">
      <c r="A1540" s="74">
        <v>42711</v>
      </c>
      <c r="B1540" t="s">
        <v>5964</v>
      </c>
      <c r="C1540" t="s">
        <v>5963</v>
      </c>
      <c r="D1540" s="73">
        <v>66.48</v>
      </c>
      <c r="E1540">
        <v>3</v>
      </c>
    </row>
    <row r="1541" spans="1:5">
      <c r="A1541" s="74">
        <v>42711</v>
      </c>
      <c r="B1541" t="s">
        <v>653</v>
      </c>
      <c r="C1541" t="s">
        <v>5958</v>
      </c>
      <c r="D1541" s="73">
        <v>24.96</v>
      </c>
      <c r="E1541">
        <v>5</v>
      </c>
    </row>
    <row r="1542" spans="1:5">
      <c r="A1542" s="74">
        <v>42712</v>
      </c>
      <c r="B1542" t="s">
        <v>653</v>
      </c>
      <c r="C1542" t="s">
        <v>5956</v>
      </c>
      <c r="D1542" s="73">
        <v>59.39</v>
      </c>
      <c r="E1542">
        <v>5</v>
      </c>
    </row>
    <row r="1543" spans="1:5">
      <c r="A1543" s="74">
        <v>42712</v>
      </c>
      <c r="B1543" t="s">
        <v>557</v>
      </c>
      <c r="C1543" t="s">
        <v>5963</v>
      </c>
      <c r="D1543" s="73">
        <v>66.48</v>
      </c>
      <c r="E1543">
        <v>2</v>
      </c>
    </row>
    <row r="1544" spans="1:5">
      <c r="A1544" s="74">
        <v>42712</v>
      </c>
      <c r="B1544" t="s">
        <v>557</v>
      </c>
      <c r="C1544" t="s">
        <v>5956</v>
      </c>
      <c r="D1544" s="73">
        <v>59.39</v>
      </c>
      <c r="E1544">
        <v>7</v>
      </c>
    </row>
    <row r="1545" spans="1:5">
      <c r="A1545" s="74">
        <v>42712</v>
      </c>
      <c r="B1545" t="s">
        <v>5954</v>
      </c>
      <c r="C1545" t="s">
        <v>5956</v>
      </c>
      <c r="D1545" s="73">
        <v>59.39</v>
      </c>
      <c r="E1545">
        <v>5</v>
      </c>
    </row>
    <row r="1546" spans="1:5">
      <c r="A1546" s="74">
        <v>42712</v>
      </c>
      <c r="B1546" t="s">
        <v>5959</v>
      </c>
      <c r="C1546" t="s">
        <v>5956</v>
      </c>
      <c r="D1546" s="73">
        <v>59.39</v>
      </c>
      <c r="E1546">
        <v>2</v>
      </c>
    </row>
    <row r="1547" spans="1:5">
      <c r="A1547" s="74">
        <v>42712</v>
      </c>
      <c r="B1547" t="s">
        <v>5964</v>
      </c>
      <c r="C1547" t="s">
        <v>5960</v>
      </c>
      <c r="D1547" s="73">
        <v>123.45</v>
      </c>
      <c r="E1547">
        <v>4</v>
      </c>
    </row>
    <row r="1548" spans="1:5">
      <c r="A1548" s="74">
        <v>42712</v>
      </c>
      <c r="B1548" t="s">
        <v>5964</v>
      </c>
      <c r="C1548" t="s">
        <v>5955</v>
      </c>
      <c r="D1548" s="73">
        <v>35.15</v>
      </c>
      <c r="E1548">
        <v>2</v>
      </c>
    </row>
    <row r="1549" spans="1:5">
      <c r="A1549" s="74">
        <v>42712</v>
      </c>
      <c r="B1549" t="s">
        <v>650</v>
      </c>
      <c r="C1549" t="s">
        <v>5958</v>
      </c>
      <c r="D1549" s="73">
        <v>24.96</v>
      </c>
      <c r="E1549">
        <v>2</v>
      </c>
    </row>
    <row r="1550" spans="1:5">
      <c r="A1550" s="74">
        <v>42713</v>
      </c>
      <c r="B1550" t="s">
        <v>5954</v>
      </c>
      <c r="C1550" t="s">
        <v>5955</v>
      </c>
      <c r="D1550" s="73">
        <v>35.15</v>
      </c>
      <c r="E1550">
        <v>3</v>
      </c>
    </row>
    <row r="1551" spans="1:5">
      <c r="A1551" s="74">
        <v>42713</v>
      </c>
      <c r="B1551" t="s">
        <v>653</v>
      </c>
      <c r="C1551" t="s">
        <v>5963</v>
      </c>
      <c r="D1551" s="73">
        <v>66.48</v>
      </c>
      <c r="E1551">
        <v>5</v>
      </c>
    </row>
    <row r="1552" spans="1:5">
      <c r="A1552" s="74">
        <v>42713</v>
      </c>
      <c r="B1552" t="s">
        <v>653</v>
      </c>
      <c r="C1552" t="s">
        <v>5958</v>
      </c>
      <c r="D1552" s="73">
        <v>24.96</v>
      </c>
      <c r="E1552">
        <v>6</v>
      </c>
    </row>
    <row r="1553" spans="1:5">
      <c r="A1553" s="74">
        <v>42713</v>
      </c>
      <c r="B1553" t="s">
        <v>653</v>
      </c>
      <c r="C1553" t="s">
        <v>5963</v>
      </c>
      <c r="D1553" s="73">
        <v>66.48</v>
      </c>
      <c r="E1553">
        <v>1</v>
      </c>
    </row>
    <row r="1554" spans="1:5">
      <c r="A1554" s="74">
        <v>42713</v>
      </c>
      <c r="B1554" t="s">
        <v>656</v>
      </c>
      <c r="C1554" t="s">
        <v>5963</v>
      </c>
      <c r="D1554" s="73">
        <v>66.48</v>
      </c>
      <c r="E1554">
        <v>3</v>
      </c>
    </row>
    <row r="1555" spans="1:5">
      <c r="A1555" s="74">
        <v>42716</v>
      </c>
      <c r="B1555" t="s">
        <v>650</v>
      </c>
      <c r="C1555" t="s">
        <v>5956</v>
      </c>
      <c r="D1555" s="73">
        <v>59.39</v>
      </c>
      <c r="E1555">
        <v>4</v>
      </c>
    </row>
    <row r="1556" spans="1:5">
      <c r="A1556" s="74">
        <v>42716</v>
      </c>
      <c r="B1556" t="s">
        <v>5959</v>
      </c>
      <c r="C1556" t="s">
        <v>5955</v>
      </c>
      <c r="D1556" s="73">
        <v>35.15</v>
      </c>
      <c r="E1556">
        <v>5</v>
      </c>
    </row>
    <row r="1557" spans="1:5">
      <c r="A1557" s="74">
        <v>42716</v>
      </c>
      <c r="B1557" t="s">
        <v>5957</v>
      </c>
      <c r="C1557" t="s">
        <v>5955</v>
      </c>
      <c r="D1557" s="73">
        <v>35.15</v>
      </c>
      <c r="E1557">
        <v>1</v>
      </c>
    </row>
    <row r="1558" spans="1:5">
      <c r="A1558" s="74">
        <v>42716</v>
      </c>
      <c r="B1558" t="s">
        <v>656</v>
      </c>
      <c r="C1558" t="s">
        <v>5958</v>
      </c>
      <c r="D1558" s="73">
        <v>24.96</v>
      </c>
      <c r="E1558">
        <v>2</v>
      </c>
    </row>
    <row r="1559" spans="1:5">
      <c r="A1559" s="74">
        <v>42716</v>
      </c>
      <c r="B1559" t="s">
        <v>5954</v>
      </c>
      <c r="C1559" t="s">
        <v>5955</v>
      </c>
      <c r="D1559" s="73">
        <v>35.15</v>
      </c>
      <c r="E1559">
        <v>6</v>
      </c>
    </row>
    <row r="1560" spans="1:5">
      <c r="A1560" s="74">
        <v>42716</v>
      </c>
      <c r="B1560" t="s">
        <v>5954</v>
      </c>
      <c r="C1560" t="s">
        <v>5956</v>
      </c>
      <c r="D1560" s="73">
        <v>59.39</v>
      </c>
      <c r="E1560">
        <v>1</v>
      </c>
    </row>
    <row r="1561" spans="1:5">
      <c r="A1561" s="74">
        <v>42716</v>
      </c>
      <c r="B1561" t="s">
        <v>5954</v>
      </c>
      <c r="C1561" t="s">
        <v>5960</v>
      </c>
      <c r="D1561" s="73">
        <v>123.45</v>
      </c>
      <c r="E1561">
        <v>7</v>
      </c>
    </row>
    <row r="1562" spans="1:5">
      <c r="A1562" s="74">
        <v>42716</v>
      </c>
      <c r="B1562" t="s">
        <v>653</v>
      </c>
      <c r="C1562" t="s">
        <v>5955</v>
      </c>
      <c r="D1562" s="73">
        <v>35.15</v>
      </c>
      <c r="E1562">
        <v>8</v>
      </c>
    </row>
    <row r="1563" spans="1:5">
      <c r="A1563" s="74">
        <v>42717</v>
      </c>
      <c r="B1563" t="s">
        <v>650</v>
      </c>
      <c r="C1563" t="s">
        <v>5955</v>
      </c>
      <c r="D1563" s="73">
        <v>35.15</v>
      </c>
      <c r="E1563">
        <v>3</v>
      </c>
    </row>
    <row r="1564" spans="1:5">
      <c r="A1564" s="74">
        <v>42717</v>
      </c>
      <c r="B1564" t="s">
        <v>653</v>
      </c>
      <c r="C1564" t="s">
        <v>5963</v>
      </c>
      <c r="D1564" s="73">
        <v>66.48</v>
      </c>
      <c r="E1564">
        <v>7</v>
      </c>
    </row>
    <row r="1565" spans="1:5">
      <c r="A1565" s="74">
        <v>42717</v>
      </c>
      <c r="B1565" t="s">
        <v>5959</v>
      </c>
      <c r="C1565" t="s">
        <v>5960</v>
      </c>
      <c r="D1565" s="73">
        <v>123.45</v>
      </c>
      <c r="E1565">
        <v>3</v>
      </c>
    </row>
    <row r="1566" spans="1:5">
      <c r="A1566" s="74">
        <v>42717</v>
      </c>
      <c r="B1566" t="s">
        <v>5962</v>
      </c>
      <c r="C1566" t="s">
        <v>5961</v>
      </c>
      <c r="D1566" s="73">
        <v>84.99</v>
      </c>
      <c r="E1566">
        <v>2</v>
      </c>
    </row>
    <row r="1567" spans="1:5">
      <c r="A1567" s="74">
        <v>42717</v>
      </c>
      <c r="B1567" t="s">
        <v>5962</v>
      </c>
      <c r="C1567" t="s">
        <v>5955</v>
      </c>
      <c r="D1567" s="73">
        <v>35.15</v>
      </c>
      <c r="E1567">
        <v>4</v>
      </c>
    </row>
    <row r="1568" spans="1:5">
      <c r="A1568" s="74">
        <v>42717</v>
      </c>
      <c r="B1568" t="s">
        <v>5959</v>
      </c>
      <c r="C1568" t="s">
        <v>5955</v>
      </c>
      <c r="D1568" s="73">
        <v>35.15</v>
      </c>
      <c r="E1568">
        <v>3</v>
      </c>
    </row>
    <row r="1569" spans="1:5">
      <c r="A1569" s="74">
        <v>42717</v>
      </c>
      <c r="B1569" t="s">
        <v>656</v>
      </c>
      <c r="C1569" t="s">
        <v>5960</v>
      </c>
      <c r="D1569" s="73">
        <v>123.45</v>
      </c>
      <c r="E1569">
        <v>9</v>
      </c>
    </row>
    <row r="1570" spans="1:5">
      <c r="A1570" s="74">
        <v>42718</v>
      </c>
      <c r="B1570" t="s">
        <v>5959</v>
      </c>
      <c r="C1570" t="s">
        <v>5956</v>
      </c>
      <c r="D1570" s="73">
        <v>59.39</v>
      </c>
      <c r="E1570">
        <v>5</v>
      </c>
    </row>
    <row r="1571" spans="1:5">
      <c r="A1571" s="74">
        <v>42718</v>
      </c>
      <c r="B1571" t="s">
        <v>5957</v>
      </c>
      <c r="C1571" t="s">
        <v>5955</v>
      </c>
      <c r="D1571" s="73">
        <v>35.15</v>
      </c>
      <c r="E1571">
        <v>3</v>
      </c>
    </row>
    <row r="1572" spans="1:5">
      <c r="A1572" s="74">
        <v>42718</v>
      </c>
      <c r="B1572" t="s">
        <v>659</v>
      </c>
      <c r="C1572" t="s">
        <v>5961</v>
      </c>
      <c r="D1572" s="73">
        <v>84.99</v>
      </c>
      <c r="E1572">
        <v>1</v>
      </c>
    </row>
    <row r="1573" spans="1:5">
      <c r="A1573" s="74">
        <v>42718</v>
      </c>
      <c r="B1573" t="s">
        <v>5954</v>
      </c>
      <c r="C1573" t="s">
        <v>5963</v>
      </c>
      <c r="D1573" s="73">
        <v>66.48</v>
      </c>
      <c r="E1573">
        <v>3</v>
      </c>
    </row>
    <row r="1574" spans="1:5">
      <c r="A1574" s="74">
        <v>42718</v>
      </c>
      <c r="B1574" t="s">
        <v>5964</v>
      </c>
      <c r="C1574" t="s">
        <v>5961</v>
      </c>
      <c r="D1574" s="73">
        <v>84.99</v>
      </c>
      <c r="E1574">
        <v>3</v>
      </c>
    </row>
    <row r="1575" spans="1:5">
      <c r="A1575" s="74">
        <v>42719</v>
      </c>
      <c r="B1575" t="s">
        <v>650</v>
      </c>
      <c r="C1575" t="s">
        <v>5960</v>
      </c>
      <c r="D1575" s="73">
        <v>123.45</v>
      </c>
      <c r="E1575">
        <v>5</v>
      </c>
    </row>
    <row r="1576" spans="1:5">
      <c r="A1576" s="74">
        <v>42719</v>
      </c>
      <c r="B1576" t="s">
        <v>5957</v>
      </c>
      <c r="C1576" t="s">
        <v>5960</v>
      </c>
      <c r="D1576" s="73">
        <v>123.45</v>
      </c>
      <c r="E1576">
        <v>5</v>
      </c>
    </row>
    <row r="1577" spans="1:5">
      <c r="A1577" s="74">
        <v>42719</v>
      </c>
      <c r="B1577" t="s">
        <v>5959</v>
      </c>
      <c r="C1577" t="s">
        <v>5961</v>
      </c>
      <c r="D1577" s="73">
        <v>84.99</v>
      </c>
      <c r="E1577">
        <v>5</v>
      </c>
    </row>
    <row r="1578" spans="1:5">
      <c r="A1578" s="74">
        <v>42720</v>
      </c>
      <c r="B1578" t="s">
        <v>653</v>
      </c>
      <c r="C1578" t="s">
        <v>5961</v>
      </c>
      <c r="D1578" s="73">
        <v>84.99</v>
      </c>
      <c r="E1578">
        <v>4</v>
      </c>
    </row>
    <row r="1579" spans="1:5">
      <c r="A1579" s="74">
        <v>42720</v>
      </c>
      <c r="B1579" t="s">
        <v>5959</v>
      </c>
      <c r="C1579" t="s">
        <v>5958</v>
      </c>
      <c r="D1579" s="73">
        <v>24.96</v>
      </c>
      <c r="E1579">
        <v>6</v>
      </c>
    </row>
    <row r="1580" spans="1:5">
      <c r="A1580" s="74">
        <v>42720</v>
      </c>
      <c r="B1580" t="s">
        <v>650</v>
      </c>
      <c r="C1580" t="s">
        <v>5956</v>
      </c>
      <c r="D1580" s="73">
        <v>59.39</v>
      </c>
      <c r="E1580">
        <v>9</v>
      </c>
    </row>
    <row r="1581" spans="1:5">
      <c r="A1581" s="74">
        <v>42720</v>
      </c>
      <c r="B1581" t="s">
        <v>5962</v>
      </c>
      <c r="C1581" t="s">
        <v>5956</v>
      </c>
      <c r="D1581" s="73">
        <v>59.39</v>
      </c>
      <c r="E1581">
        <v>5</v>
      </c>
    </row>
    <row r="1582" spans="1:5">
      <c r="A1582" s="74">
        <v>42723</v>
      </c>
      <c r="B1582" t="s">
        <v>5957</v>
      </c>
      <c r="C1582" t="s">
        <v>5963</v>
      </c>
      <c r="D1582" s="73">
        <v>66.48</v>
      </c>
      <c r="E1582">
        <v>3</v>
      </c>
    </row>
    <row r="1583" spans="1:5">
      <c r="A1583" s="74">
        <v>42723</v>
      </c>
      <c r="B1583" t="s">
        <v>5959</v>
      </c>
      <c r="C1583" t="s">
        <v>5963</v>
      </c>
      <c r="D1583" s="73">
        <v>66.48</v>
      </c>
      <c r="E1583">
        <v>6</v>
      </c>
    </row>
    <row r="1584" spans="1:5">
      <c r="A1584" s="74">
        <v>42723</v>
      </c>
      <c r="B1584" t="s">
        <v>656</v>
      </c>
      <c r="C1584" t="s">
        <v>5963</v>
      </c>
      <c r="D1584" s="73">
        <v>66.48</v>
      </c>
      <c r="E1584">
        <v>6</v>
      </c>
    </row>
    <row r="1585" spans="1:5">
      <c r="A1585" s="74">
        <v>42723</v>
      </c>
      <c r="B1585" t="s">
        <v>659</v>
      </c>
      <c r="C1585" t="s">
        <v>5960</v>
      </c>
      <c r="D1585" s="73">
        <v>123.45</v>
      </c>
      <c r="E1585">
        <v>5</v>
      </c>
    </row>
    <row r="1586" spans="1:5">
      <c r="A1586" s="74">
        <v>42723</v>
      </c>
      <c r="B1586" t="s">
        <v>557</v>
      </c>
      <c r="C1586" t="s">
        <v>5960</v>
      </c>
      <c r="D1586" s="73">
        <v>123.45</v>
      </c>
      <c r="E1586">
        <v>2</v>
      </c>
    </row>
    <row r="1587" spans="1:5">
      <c r="A1587" s="74">
        <v>42723</v>
      </c>
      <c r="B1587" t="s">
        <v>650</v>
      </c>
      <c r="C1587" t="s">
        <v>5960</v>
      </c>
      <c r="D1587" s="73">
        <v>123.45</v>
      </c>
      <c r="E1587">
        <v>3</v>
      </c>
    </row>
    <row r="1588" spans="1:5">
      <c r="A1588" s="74">
        <v>42724</v>
      </c>
      <c r="B1588" t="s">
        <v>557</v>
      </c>
      <c r="C1588" t="s">
        <v>5961</v>
      </c>
      <c r="D1588" s="73">
        <v>84.99</v>
      </c>
      <c r="E1588">
        <v>7</v>
      </c>
    </row>
    <row r="1589" spans="1:5">
      <c r="A1589" s="74">
        <v>42724</v>
      </c>
      <c r="B1589" t="s">
        <v>557</v>
      </c>
      <c r="C1589" t="s">
        <v>5960</v>
      </c>
      <c r="D1589" s="73">
        <v>123.45</v>
      </c>
      <c r="E1589">
        <v>2</v>
      </c>
    </row>
    <row r="1590" spans="1:5">
      <c r="A1590" s="74">
        <v>42724</v>
      </c>
      <c r="B1590" t="s">
        <v>5959</v>
      </c>
      <c r="C1590" t="s">
        <v>5960</v>
      </c>
      <c r="D1590" s="73">
        <v>123.45</v>
      </c>
      <c r="E1590">
        <v>5</v>
      </c>
    </row>
    <row r="1591" spans="1:5">
      <c r="A1591" s="74">
        <v>42724</v>
      </c>
      <c r="B1591" t="s">
        <v>656</v>
      </c>
      <c r="C1591" t="s">
        <v>5960</v>
      </c>
      <c r="D1591" s="73">
        <v>123.45</v>
      </c>
      <c r="E1591">
        <v>3</v>
      </c>
    </row>
    <row r="1592" spans="1:5">
      <c r="A1592" s="74">
        <v>42724</v>
      </c>
      <c r="B1592" t="s">
        <v>656</v>
      </c>
      <c r="C1592" t="s">
        <v>5958</v>
      </c>
      <c r="D1592" s="73">
        <v>24.96</v>
      </c>
      <c r="E1592">
        <v>2</v>
      </c>
    </row>
    <row r="1593" spans="1:5">
      <c r="A1593" s="74">
        <v>42724</v>
      </c>
      <c r="B1593" t="s">
        <v>5964</v>
      </c>
      <c r="C1593" t="s">
        <v>5960</v>
      </c>
      <c r="D1593" s="73">
        <v>123.45</v>
      </c>
      <c r="E1593">
        <v>1</v>
      </c>
    </row>
    <row r="1594" spans="1:5">
      <c r="A1594" s="74">
        <v>42725</v>
      </c>
      <c r="B1594" t="s">
        <v>656</v>
      </c>
      <c r="C1594" t="s">
        <v>5960</v>
      </c>
      <c r="D1594" s="73">
        <v>123.45</v>
      </c>
      <c r="E1594">
        <v>3</v>
      </c>
    </row>
    <row r="1595" spans="1:5">
      <c r="A1595" s="74">
        <v>42725</v>
      </c>
      <c r="B1595" t="s">
        <v>5954</v>
      </c>
      <c r="C1595" t="s">
        <v>5956</v>
      </c>
      <c r="D1595" s="73">
        <v>59.39</v>
      </c>
      <c r="E1595">
        <v>4</v>
      </c>
    </row>
    <row r="1596" spans="1:5">
      <c r="A1596" s="74">
        <v>42725</v>
      </c>
      <c r="B1596" t="s">
        <v>5957</v>
      </c>
      <c r="C1596" t="s">
        <v>5963</v>
      </c>
      <c r="D1596" s="73">
        <v>66.48</v>
      </c>
      <c r="E1596">
        <v>7</v>
      </c>
    </row>
    <row r="1597" spans="1:5">
      <c r="A1597" s="74">
        <v>42725</v>
      </c>
      <c r="B1597" t="s">
        <v>557</v>
      </c>
      <c r="C1597" t="s">
        <v>5961</v>
      </c>
      <c r="D1597" s="73">
        <v>84.99</v>
      </c>
      <c r="E1597">
        <v>3</v>
      </c>
    </row>
    <row r="1598" spans="1:5">
      <c r="A1598" s="74">
        <v>42726</v>
      </c>
      <c r="B1598" t="s">
        <v>5964</v>
      </c>
      <c r="C1598" t="s">
        <v>5956</v>
      </c>
      <c r="D1598" s="73">
        <v>59.39</v>
      </c>
      <c r="E1598">
        <v>7</v>
      </c>
    </row>
    <row r="1599" spans="1:5">
      <c r="A1599" s="74">
        <v>42726</v>
      </c>
      <c r="B1599" t="s">
        <v>5957</v>
      </c>
      <c r="C1599" t="s">
        <v>5960</v>
      </c>
      <c r="D1599" s="73">
        <v>123.45</v>
      </c>
      <c r="E1599">
        <v>6</v>
      </c>
    </row>
    <row r="1600" spans="1:5">
      <c r="A1600" s="74">
        <v>42726</v>
      </c>
      <c r="B1600" t="s">
        <v>5964</v>
      </c>
      <c r="C1600" t="s">
        <v>5958</v>
      </c>
      <c r="D1600" s="73">
        <v>24.96</v>
      </c>
      <c r="E1600">
        <v>9</v>
      </c>
    </row>
    <row r="1601" spans="1:5">
      <c r="A1601" s="74">
        <v>42726</v>
      </c>
      <c r="B1601" t="s">
        <v>5957</v>
      </c>
      <c r="C1601" t="s">
        <v>5958</v>
      </c>
      <c r="D1601" s="73">
        <v>24.96</v>
      </c>
      <c r="E1601">
        <v>2</v>
      </c>
    </row>
    <row r="1602" spans="1:5">
      <c r="A1602" s="74">
        <v>42726</v>
      </c>
      <c r="B1602" t="s">
        <v>656</v>
      </c>
      <c r="C1602" t="s">
        <v>5961</v>
      </c>
      <c r="D1602" s="73">
        <v>84.99</v>
      </c>
      <c r="E1602">
        <v>5</v>
      </c>
    </row>
    <row r="1603" spans="1:5">
      <c r="A1603" s="74">
        <v>42727</v>
      </c>
      <c r="B1603" t="s">
        <v>5954</v>
      </c>
      <c r="C1603" t="s">
        <v>5955</v>
      </c>
      <c r="D1603" s="73">
        <v>35.15</v>
      </c>
      <c r="E1603">
        <v>3</v>
      </c>
    </row>
    <row r="1604" spans="1:5">
      <c r="A1604" s="74">
        <v>42727</v>
      </c>
      <c r="B1604" t="s">
        <v>5954</v>
      </c>
      <c r="C1604" t="s">
        <v>5955</v>
      </c>
      <c r="D1604" s="73">
        <v>35.15</v>
      </c>
      <c r="E1604">
        <v>7</v>
      </c>
    </row>
    <row r="1605" spans="1:5">
      <c r="A1605" s="74">
        <v>42732</v>
      </c>
      <c r="B1605" t="s">
        <v>5957</v>
      </c>
      <c r="C1605" t="s">
        <v>5955</v>
      </c>
      <c r="D1605" s="73">
        <v>35.15</v>
      </c>
      <c r="E1605">
        <v>3</v>
      </c>
    </row>
    <row r="1606" spans="1:5">
      <c r="A1606" s="74">
        <v>42732</v>
      </c>
      <c r="B1606" t="s">
        <v>656</v>
      </c>
      <c r="C1606" t="s">
        <v>5958</v>
      </c>
      <c r="D1606" s="73">
        <v>24.96</v>
      </c>
      <c r="E1606">
        <v>3</v>
      </c>
    </row>
    <row r="1607" spans="1:5">
      <c r="A1607" s="74">
        <v>42732</v>
      </c>
      <c r="B1607" t="s">
        <v>5957</v>
      </c>
      <c r="C1607" t="s">
        <v>5960</v>
      </c>
      <c r="D1607" s="73">
        <v>123.45</v>
      </c>
      <c r="E1607">
        <v>4</v>
      </c>
    </row>
    <row r="1608" spans="1:5">
      <c r="A1608" s="74">
        <v>42732</v>
      </c>
      <c r="B1608" t="s">
        <v>5954</v>
      </c>
      <c r="C1608" t="s">
        <v>5956</v>
      </c>
      <c r="D1608" s="73">
        <v>59.39</v>
      </c>
      <c r="E1608">
        <v>3</v>
      </c>
    </row>
    <row r="1609" spans="1:5">
      <c r="A1609" s="74">
        <v>42732</v>
      </c>
      <c r="B1609" t="s">
        <v>650</v>
      </c>
      <c r="C1609" t="s">
        <v>5955</v>
      </c>
      <c r="D1609" s="73">
        <v>35.15</v>
      </c>
      <c r="E1609">
        <v>5</v>
      </c>
    </row>
    <row r="1610" spans="1:5">
      <c r="A1610" s="74">
        <v>42732</v>
      </c>
      <c r="B1610" t="s">
        <v>5957</v>
      </c>
      <c r="C1610" t="s">
        <v>5960</v>
      </c>
      <c r="D1610" s="73">
        <v>123.45</v>
      </c>
      <c r="E1610">
        <v>6</v>
      </c>
    </row>
    <row r="1611" spans="1:5">
      <c r="A1611" s="74">
        <v>42732</v>
      </c>
      <c r="B1611" t="s">
        <v>656</v>
      </c>
      <c r="C1611" t="s">
        <v>5960</v>
      </c>
      <c r="D1611" s="73">
        <v>123.45</v>
      </c>
      <c r="E1611">
        <v>4</v>
      </c>
    </row>
    <row r="1612" spans="1:5">
      <c r="A1612" s="74">
        <v>42733</v>
      </c>
      <c r="B1612" t="s">
        <v>5957</v>
      </c>
      <c r="C1612" t="s">
        <v>5958</v>
      </c>
      <c r="D1612" s="73">
        <v>24.96</v>
      </c>
      <c r="E1612">
        <v>2</v>
      </c>
    </row>
    <row r="1613" spans="1:5">
      <c r="A1613" s="74">
        <v>42733</v>
      </c>
      <c r="B1613" t="s">
        <v>653</v>
      </c>
      <c r="C1613" t="s">
        <v>5960</v>
      </c>
      <c r="D1613" s="73">
        <v>123.45</v>
      </c>
      <c r="E1613">
        <v>4</v>
      </c>
    </row>
    <row r="1614" spans="1:5">
      <c r="A1614" s="74">
        <v>42733</v>
      </c>
      <c r="B1614" t="s">
        <v>5964</v>
      </c>
      <c r="C1614" t="s">
        <v>5960</v>
      </c>
      <c r="D1614" s="73">
        <v>123.45</v>
      </c>
      <c r="E1614">
        <v>4</v>
      </c>
    </row>
    <row r="1615" spans="1:5">
      <c r="A1615" s="74">
        <v>42734</v>
      </c>
      <c r="B1615" t="s">
        <v>557</v>
      </c>
      <c r="C1615" t="s">
        <v>5963</v>
      </c>
      <c r="D1615" s="73">
        <v>66.48</v>
      </c>
      <c r="E1615">
        <v>4</v>
      </c>
    </row>
    <row r="1616" spans="1:5">
      <c r="A1616" s="74">
        <v>42734</v>
      </c>
      <c r="B1616" t="s">
        <v>656</v>
      </c>
      <c r="C1616" t="s">
        <v>5960</v>
      </c>
      <c r="D1616" s="73">
        <v>123.45</v>
      </c>
      <c r="E1616">
        <v>2</v>
      </c>
    </row>
    <row r="1617" spans="1:5">
      <c r="A1617" s="74">
        <v>42734</v>
      </c>
      <c r="B1617" t="s">
        <v>557</v>
      </c>
      <c r="C1617" t="s">
        <v>5955</v>
      </c>
      <c r="D1617" s="73">
        <v>35.15</v>
      </c>
      <c r="E1617">
        <v>6</v>
      </c>
    </row>
    <row r="1618" spans="1:5">
      <c r="A1618" s="74">
        <v>42734</v>
      </c>
      <c r="B1618" t="s">
        <v>5962</v>
      </c>
      <c r="C1618" t="s">
        <v>5955</v>
      </c>
      <c r="D1618" s="73">
        <v>35.15</v>
      </c>
      <c r="E1618">
        <v>5</v>
      </c>
    </row>
    <row r="1619" spans="1:5">
      <c r="A1619" s="74">
        <v>42734</v>
      </c>
      <c r="B1619" t="s">
        <v>5964</v>
      </c>
      <c r="C1619" t="s">
        <v>5955</v>
      </c>
      <c r="D1619" s="73">
        <v>35.15</v>
      </c>
      <c r="E1619">
        <v>2</v>
      </c>
    </row>
    <row r="1620" spans="1:5">
      <c r="A1620" s="74">
        <v>42734</v>
      </c>
      <c r="B1620" t="s">
        <v>650</v>
      </c>
      <c r="C1620" t="s">
        <v>5960</v>
      </c>
      <c r="D1620" s="73">
        <v>123.45</v>
      </c>
      <c r="E1620">
        <v>7</v>
      </c>
    </row>
    <row r="1621" spans="1:5">
      <c r="A1621" s="74">
        <v>42734</v>
      </c>
      <c r="B1621" t="s">
        <v>5954</v>
      </c>
      <c r="C1621" t="s">
        <v>5955</v>
      </c>
      <c r="D1621" s="73">
        <v>35.15</v>
      </c>
      <c r="E1621">
        <v>5</v>
      </c>
    </row>
    <row r="1622" spans="1:5">
      <c r="A1622" s="74">
        <v>42734</v>
      </c>
      <c r="B1622" t="s">
        <v>659</v>
      </c>
      <c r="C1622" t="s">
        <v>5956</v>
      </c>
      <c r="D1622" s="73">
        <v>59.39</v>
      </c>
      <c r="E1622">
        <v>7</v>
      </c>
    </row>
    <row r="1623" spans="1:5">
      <c r="A1623" s="74">
        <v>42738</v>
      </c>
      <c r="B1623" t="s">
        <v>653</v>
      </c>
      <c r="C1623" t="s">
        <v>5960</v>
      </c>
      <c r="D1623" s="73">
        <v>123.45</v>
      </c>
      <c r="E1623">
        <v>4</v>
      </c>
    </row>
    <row r="1624" spans="1:5">
      <c r="A1624" s="74">
        <v>42738</v>
      </c>
      <c r="B1624" t="s">
        <v>5959</v>
      </c>
      <c r="C1624" t="s">
        <v>5955</v>
      </c>
      <c r="D1624" s="73">
        <v>35.15</v>
      </c>
      <c r="E1624">
        <v>2</v>
      </c>
    </row>
    <row r="1625" spans="1:5">
      <c r="A1625" s="74">
        <v>42738</v>
      </c>
      <c r="B1625" t="s">
        <v>5957</v>
      </c>
      <c r="C1625" t="s">
        <v>5956</v>
      </c>
      <c r="D1625" s="73">
        <v>59.39</v>
      </c>
      <c r="E1625">
        <v>3</v>
      </c>
    </row>
    <row r="1626" spans="1:5">
      <c r="A1626" s="74">
        <v>42738</v>
      </c>
      <c r="B1626" t="s">
        <v>656</v>
      </c>
      <c r="C1626" t="s">
        <v>5963</v>
      </c>
      <c r="D1626" s="73">
        <v>66.48</v>
      </c>
      <c r="E1626">
        <v>6</v>
      </c>
    </row>
    <row r="1627" spans="1:5">
      <c r="A1627" s="74">
        <v>42738</v>
      </c>
      <c r="B1627" t="s">
        <v>659</v>
      </c>
      <c r="C1627" t="s">
        <v>5958</v>
      </c>
      <c r="D1627" s="73">
        <v>24.96</v>
      </c>
      <c r="E1627">
        <v>8</v>
      </c>
    </row>
    <row r="1628" spans="1:5">
      <c r="A1628" s="74">
        <v>42738</v>
      </c>
      <c r="B1628" t="s">
        <v>5954</v>
      </c>
      <c r="C1628" t="s">
        <v>5955</v>
      </c>
      <c r="D1628" s="73">
        <v>35.15</v>
      </c>
      <c r="E1628">
        <v>4</v>
      </c>
    </row>
    <row r="1629" spans="1:5">
      <c r="A1629" s="74">
        <v>42738</v>
      </c>
      <c r="B1629" t="s">
        <v>659</v>
      </c>
      <c r="C1629" t="s">
        <v>5963</v>
      </c>
      <c r="D1629" s="73">
        <v>66.48</v>
      </c>
      <c r="E1629">
        <v>2</v>
      </c>
    </row>
    <row r="1630" spans="1:5">
      <c r="A1630" s="74">
        <v>42739</v>
      </c>
      <c r="B1630" t="s">
        <v>5954</v>
      </c>
      <c r="C1630" t="s">
        <v>5961</v>
      </c>
      <c r="D1630" s="73">
        <v>84.99</v>
      </c>
      <c r="E1630">
        <v>4</v>
      </c>
    </row>
    <row r="1631" spans="1:5">
      <c r="A1631" s="74">
        <v>42739</v>
      </c>
      <c r="B1631" t="s">
        <v>5957</v>
      </c>
      <c r="C1631" t="s">
        <v>5963</v>
      </c>
      <c r="D1631" s="73">
        <v>66.48</v>
      </c>
      <c r="E1631">
        <v>3</v>
      </c>
    </row>
    <row r="1632" spans="1:5">
      <c r="A1632" s="74">
        <v>42739</v>
      </c>
      <c r="B1632" t="s">
        <v>557</v>
      </c>
      <c r="C1632" t="s">
        <v>5955</v>
      </c>
      <c r="D1632" s="73">
        <v>35.15</v>
      </c>
      <c r="E1632">
        <v>6</v>
      </c>
    </row>
    <row r="1633" spans="1:5">
      <c r="A1633" s="74">
        <v>42739</v>
      </c>
      <c r="B1633" t="s">
        <v>5957</v>
      </c>
      <c r="C1633" t="s">
        <v>5956</v>
      </c>
      <c r="D1633" s="73">
        <v>59.39</v>
      </c>
      <c r="E1633">
        <v>4</v>
      </c>
    </row>
    <row r="1634" spans="1:5">
      <c r="A1634" s="74">
        <v>42739</v>
      </c>
      <c r="B1634" t="s">
        <v>656</v>
      </c>
      <c r="C1634" t="s">
        <v>5958</v>
      </c>
      <c r="D1634" s="73">
        <v>24.96</v>
      </c>
      <c r="E1634">
        <v>5</v>
      </c>
    </row>
    <row r="1635" spans="1:5">
      <c r="A1635" s="74">
        <v>42739</v>
      </c>
      <c r="B1635" t="s">
        <v>5964</v>
      </c>
      <c r="C1635" t="s">
        <v>5956</v>
      </c>
      <c r="D1635" s="73">
        <v>59.39</v>
      </c>
      <c r="E1635">
        <v>4</v>
      </c>
    </row>
    <row r="1636" spans="1:5">
      <c r="A1636" s="74">
        <v>42739</v>
      </c>
      <c r="B1636" t="s">
        <v>5957</v>
      </c>
      <c r="C1636" t="s">
        <v>5963</v>
      </c>
      <c r="D1636" s="73">
        <v>66.48</v>
      </c>
      <c r="E1636">
        <v>7</v>
      </c>
    </row>
    <row r="1637" spans="1:5">
      <c r="A1637" s="74">
        <v>42739</v>
      </c>
      <c r="B1637" t="s">
        <v>650</v>
      </c>
      <c r="C1637" t="s">
        <v>5963</v>
      </c>
      <c r="D1637" s="73">
        <v>66.48</v>
      </c>
      <c r="E1637">
        <v>5</v>
      </c>
    </row>
    <row r="1638" spans="1:5">
      <c r="A1638" s="74">
        <v>42740</v>
      </c>
      <c r="B1638" t="s">
        <v>557</v>
      </c>
      <c r="C1638" t="s">
        <v>5963</v>
      </c>
      <c r="D1638" s="73">
        <v>66.48</v>
      </c>
      <c r="E1638">
        <v>7</v>
      </c>
    </row>
    <row r="1639" spans="1:5">
      <c r="A1639" s="74">
        <v>42740</v>
      </c>
      <c r="B1639" t="s">
        <v>5962</v>
      </c>
      <c r="C1639" t="s">
        <v>5958</v>
      </c>
      <c r="D1639" s="73">
        <v>24.96</v>
      </c>
      <c r="E1639">
        <v>6</v>
      </c>
    </row>
    <row r="1640" spans="1:5">
      <c r="A1640" s="74">
        <v>42740</v>
      </c>
      <c r="B1640" t="s">
        <v>650</v>
      </c>
      <c r="C1640" t="s">
        <v>5961</v>
      </c>
      <c r="D1640" s="73">
        <v>84.99</v>
      </c>
      <c r="E1640">
        <v>4</v>
      </c>
    </row>
    <row r="1641" spans="1:5">
      <c r="A1641" s="74">
        <v>42740</v>
      </c>
      <c r="B1641" t="s">
        <v>5962</v>
      </c>
      <c r="C1641" t="s">
        <v>5963</v>
      </c>
      <c r="D1641" s="73">
        <v>66.48</v>
      </c>
      <c r="E1641">
        <v>2</v>
      </c>
    </row>
    <row r="1642" spans="1:5">
      <c r="A1642" s="74">
        <v>42741</v>
      </c>
      <c r="B1642" t="s">
        <v>650</v>
      </c>
      <c r="C1642" t="s">
        <v>5960</v>
      </c>
      <c r="D1642" s="73">
        <v>123.45</v>
      </c>
      <c r="E1642">
        <v>1</v>
      </c>
    </row>
    <row r="1643" spans="1:5">
      <c r="A1643" s="74">
        <v>42741</v>
      </c>
      <c r="B1643" t="s">
        <v>653</v>
      </c>
      <c r="C1643" t="s">
        <v>5960</v>
      </c>
      <c r="D1643" s="73">
        <v>123.45</v>
      </c>
      <c r="E1643">
        <v>3</v>
      </c>
    </row>
    <row r="1644" spans="1:5">
      <c r="A1644" s="74">
        <v>42741</v>
      </c>
      <c r="B1644" t="s">
        <v>5954</v>
      </c>
      <c r="C1644" t="s">
        <v>5960</v>
      </c>
      <c r="D1644" s="73">
        <v>123.45</v>
      </c>
      <c r="E1644">
        <v>6</v>
      </c>
    </row>
    <row r="1645" spans="1:5">
      <c r="A1645" s="74">
        <v>42744</v>
      </c>
      <c r="B1645" t="s">
        <v>5957</v>
      </c>
      <c r="C1645" t="s">
        <v>5961</v>
      </c>
      <c r="D1645" s="73">
        <v>84.99</v>
      </c>
      <c r="E1645">
        <v>8</v>
      </c>
    </row>
    <row r="1646" spans="1:5">
      <c r="A1646" s="74">
        <v>42744</v>
      </c>
      <c r="B1646" t="s">
        <v>5964</v>
      </c>
      <c r="C1646" t="s">
        <v>5961</v>
      </c>
      <c r="D1646" s="73">
        <v>84.99</v>
      </c>
      <c r="E1646">
        <v>1</v>
      </c>
    </row>
    <row r="1647" spans="1:5">
      <c r="A1647" s="74">
        <v>42744</v>
      </c>
      <c r="B1647" t="s">
        <v>653</v>
      </c>
      <c r="C1647" t="s">
        <v>5961</v>
      </c>
      <c r="D1647" s="73">
        <v>84.99</v>
      </c>
      <c r="E1647">
        <v>3</v>
      </c>
    </row>
    <row r="1648" spans="1:5">
      <c r="A1648" s="74">
        <v>42744</v>
      </c>
      <c r="B1648" t="s">
        <v>659</v>
      </c>
      <c r="C1648" t="s">
        <v>5961</v>
      </c>
      <c r="D1648" s="73">
        <v>84.99</v>
      </c>
      <c r="E1648">
        <v>2</v>
      </c>
    </row>
    <row r="1649" spans="1:5">
      <c r="A1649" s="74">
        <v>42744</v>
      </c>
      <c r="B1649" t="s">
        <v>5962</v>
      </c>
      <c r="C1649" t="s">
        <v>5958</v>
      </c>
      <c r="D1649" s="73">
        <v>24.96</v>
      </c>
      <c r="E1649">
        <v>4</v>
      </c>
    </row>
    <row r="1650" spans="1:5">
      <c r="A1650" s="74">
        <v>42744</v>
      </c>
      <c r="B1650" t="s">
        <v>653</v>
      </c>
      <c r="C1650" t="s">
        <v>5963</v>
      </c>
      <c r="D1650" s="73">
        <v>66.48</v>
      </c>
      <c r="E1650">
        <v>7</v>
      </c>
    </row>
    <row r="1651" spans="1:5">
      <c r="A1651" s="74">
        <v>42744</v>
      </c>
      <c r="B1651" t="s">
        <v>659</v>
      </c>
      <c r="C1651" t="s">
        <v>5956</v>
      </c>
      <c r="D1651" s="73">
        <v>59.39</v>
      </c>
      <c r="E1651">
        <v>5</v>
      </c>
    </row>
    <row r="1652" spans="1:5">
      <c r="A1652" s="74">
        <v>42744</v>
      </c>
      <c r="B1652" t="s">
        <v>656</v>
      </c>
      <c r="C1652" t="s">
        <v>5958</v>
      </c>
      <c r="D1652" s="73">
        <v>24.96</v>
      </c>
      <c r="E1652">
        <v>6</v>
      </c>
    </row>
    <row r="1653" spans="1:5">
      <c r="A1653" s="74">
        <v>42745</v>
      </c>
      <c r="B1653" t="s">
        <v>653</v>
      </c>
      <c r="C1653" t="s">
        <v>5961</v>
      </c>
      <c r="D1653" s="73">
        <v>84.99</v>
      </c>
      <c r="E1653">
        <v>4</v>
      </c>
    </row>
    <row r="1654" spans="1:5">
      <c r="A1654" s="74">
        <v>42745</v>
      </c>
      <c r="B1654" t="s">
        <v>659</v>
      </c>
      <c r="C1654" t="s">
        <v>5961</v>
      </c>
      <c r="D1654" s="73">
        <v>84.99</v>
      </c>
      <c r="E1654">
        <v>4</v>
      </c>
    </row>
    <row r="1655" spans="1:5">
      <c r="A1655" s="74">
        <v>42745</v>
      </c>
      <c r="B1655" t="s">
        <v>5959</v>
      </c>
      <c r="C1655" t="s">
        <v>5955</v>
      </c>
      <c r="D1655" s="73">
        <v>35.15</v>
      </c>
      <c r="E1655">
        <v>3</v>
      </c>
    </row>
    <row r="1656" spans="1:5">
      <c r="A1656" s="74">
        <v>42745</v>
      </c>
      <c r="B1656" t="s">
        <v>659</v>
      </c>
      <c r="C1656" t="s">
        <v>5956</v>
      </c>
      <c r="D1656" s="73">
        <v>59.39</v>
      </c>
      <c r="E1656">
        <v>5</v>
      </c>
    </row>
    <row r="1657" spans="1:5">
      <c r="A1657" s="74">
        <v>42745</v>
      </c>
      <c r="B1657" t="s">
        <v>659</v>
      </c>
      <c r="C1657" t="s">
        <v>5958</v>
      </c>
      <c r="D1657" s="73">
        <v>24.96</v>
      </c>
      <c r="E1657">
        <v>7</v>
      </c>
    </row>
    <row r="1658" spans="1:5">
      <c r="A1658" s="74">
        <v>42745</v>
      </c>
      <c r="B1658" t="s">
        <v>653</v>
      </c>
      <c r="C1658" t="s">
        <v>5961</v>
      </c>
      <c r="D1658" s="73">
        <v>84.99</v>
      </c>
      <c r="E1658">
        <v>4</v>
      </c>
    </row>
    <row r="1659" spans="1:5">
      <c r="A1659" s="74">
        <v>42745</v>
      </c>
      <c r="B1659" t="s">
        <v>5957</v>
      </c>
      <c r="C1659" t="s">
        <v>5956</v>
      </c>
      <c r="D1659" s="73">
        <v>59.39</v>
      </c>
      <c r="E1659">
        <v>2</v>
      </c>
    </row>
    <row r="1660" spans="1:5">
      <c r="A1660" s="74">
        <v>42745</v>
      </c>
      <c r="B1660" t="s">
        <v>656</v>
      </c>
      <c r="C1660" t="s">
        <v>5956</v>
      </c>
      <c r="D1660" s="73">
        <v>59.39</v>
      </c>
      <c r="E1660">
        <v>3</v>
      </c>
    </row>
    <row r="1661" spans="1:5">
      <c r="A1661" s="74">
        <v>42745</v>
      </c>
      <c r="B1661" t="s">
        <v>659</v>
      </c>
      <c r="C1661" t="s">
        <v>5961</v>
      </c>
      <c r="D1661" s="73">
        <v>84.99</v>
      </c>
      <c r="E1661">
        <v>8</v>
      </c>
    </row>
    <row r="1662" spans="1:5">
      <c r="A1662" s="74">
        <v>42746</v>
      </c>
      <c r="B1662" t="s">
        <v>653</v>
      </c>
      <c r="C1662" t="s">
        <v>5955</v>
      </c>
      <c r="D1662" s="73">
        <v>35.15</v>
      </c>
      <c r="E1662">
        <v>8</v>
      </c>
    </row>
    <row r="1663" spans="1:5">
      <c r="A1663" s="74">
        <v>42746</v>
      </c>
      <c r="B1663" t="s">
        <v>656</v>
      </c>
      <c r="C1663" t="s">
        <v>5958</v>
      </c>
      <c r="D1663" s="73">
        <v>24.96</v>
      </c>
      <c r="E1663">
        <v>8</v>
      </c>
    </row>
    <row r="1664" spans="1:5">
      <c r="A1664" s="74">
        <v>42746</v>
      </c>
      <c r="B1664" t="s">
        <v>650</v>
      </c>
      <c r="C1664" t="s">
        <v>5960</v>
      </c>
      <c r="D1664" s="73">
        <v>123.45</v>
      </c>
      <c r="E1664">
        <v>4</v>
      </c>
    </row>
    <row r="1665" spans="1:5">
      <c r="A1665" s="74">
        <v>42746</v>
      </c>
      <c r="B1665" t="s">
        <v>5954</v>
      </c>
      <c r="C1665" t="s">
        <v>5960</v>
      </c>
      <c r="D1665" s="73">
        <v>123.45</v>
      </c>
      <c r="E1665">
        <v>9</v>
      </c>
    </row>
    <row r="1666" spans="1:5">
      <c r="A1666" s="74">
        <v>42746</v>
      </c>
      <c r="B1666" t="s">
        <v>5959</v>
      </c>
      <c r="C1666" t="s">
        <v>5960</v>
      </c>
      <c r="D1666" s="73">
        <v>123.45</v>
      </c>
      <c r="E1666">
        <v>7</v>
      </c>
    </row>
    <row r="1667" spans="1:5">
      <c r="A1667" s="74">
        <v>42746</v>
      </c>
      <c r="B1667" t="s">
        <v>650</v>
      </c>
      <c r="C1667" t="s">
        <v>5963</v>
      </c>
      <c r="D1667" s="73">
        <v>66.48</v>
      </c>
      <c r="E1667">
        <v>3</v>
      </c>
    </row>
    <row r="1668" spans="1:5">
      <c r="A1668" s="74">
        <v>42746</v>
      </c>
      <c r="B1668" t="s">
        <v>5962</v>
      </c>
      <c r="C1668" t="s">
        <v>5958</v>
      </c>
      <c r="D1668" s="73">
        <v>24.96</v>
      </c>
      <c r="E1668">
        <v>4</v>
      </c>
    </row>
    <row r="1669" spans="1:5">
      <c r="A1669" s="74">
        <v>42747</v>
      </c>
      <c r="B1669" t="s">
        <v>5959</v>
      </c>
      <c r="C1669" t="s">
        <v>5963</v>
      </c>
      <c r="D1669" s="73">
        <v>66.48</v>
      </c>
      <c r="E1669">
        <v>8</v>
      </c>
    </row>
    <row r="1670" spans="1:5">
      <c r="A1670" s="74">
        <v>42747</v>
      </c>
      <c r="B1670" t="s">
        <v>5954</v>
      </c>
      <c r="C1670" t="s">
        <v>5956</v>
      </c>
      <c r="D1670" s="73">
        <v>59.39</v>
      </c>
      <c r="E1670">
        <v>4</v>
      </c>
    </row>
    <row r="1671" spans="1:5">
      <c r="A1671" s="74">
        <v>42747</v>
      </c>
      <c r="B1671" t="s">
        <v>659</v>
      </c>
      <c r="C1671" t="s">
        <v>5956</v>
      </c>
      <c r="D1671" s="73">
        <v>59.39</v>
      </c>
      <c r="E1671">
        <v>3</v>
      </c>
    </row>
    <row r="1672" spans="1:5">
      <c r="A1672" s="74">
        <v>42747</v>
      </c>
      <c r="B1672" t="s">
        <v>557</v>
      </c>
      <c r="C1672" t="s">
        <v>5955</v>
      </c>
      <c r="D1672" s="73">
        <v>35.15</v>
      </c>
      <c r="E1672">
        <v>4</v>
      </c>
    </row>
    <row r="1673" spans="1:5">
      <c r="A1673" s="74">
        <v>42747</v>
      </c>
      <c r="B1673" t="s">
        <v>557</v>
      </c>
      <c r="C1673" t="s">
        <v>5956</v>
      </c>
      <c r="D1673" s="73">
        <v>59.39</v>
      </c>
      <c r="E1673">
        <v>6</v>
      </c>
    </row>
    <row r="1674" spans="1:5">
      <c r="A1674" s="74">
        <v>42747</v>
      </c>
      <c r="B1674" t="s">
        <v>653</v>
      </c>
      <c r="C1674" t="s">
        <v>5960</v>
      </c>
      <c r="D1674" s="73">
        <v>123.45</v>
      </c>
      <c r="E1674">
        <v>3</v>
      </c>
    </row>
    <row r="1675" spans="1:5">
      <c r="A1675" s="74">
        <v>42747</v>
      </c>
      <c r="B1675" t="s">
        <v>5959</v>
      </c>
      <c r="C1675" t="s">
        <v>5955</v>
      </c>
      <c r="D1675" s="73">
        <v>35.15</v>
      </c>
      <c r="E1675">
        <v>4</v>
      </c>
    </row>
    <row r="1676" spans="1:5">
      <c r="A1676" s="74">
        <v>42747</v>
      </c>
      <c r="B1676" t="s">
        <v>557</v>
      </c>
      <c r="C1676" t="s">
        <v>5963</v>
      </c>
      <c r="D1676" s="73">
        <v>66.48</v>
      </c>
      <c r="E1676">
        <v>8</v>
      </c>
    </row>
    <row r="1677" spans="1:5">
      <c r="A1677" s="74">
        <v>42748</v>
      </c>
      <c r="B1677" t="s">
        <v>5959</v>
      </c>
      <c r="C1677" t="s">
        <v>5955</v>
      </c>
      <c r="D1677" s="73">
        <v>35.15</v>
      </c>
      <c r="E1677">
        <v>4</v>
      </c>
    </row>
    <row r="1678" spans="1:5">
      <c r="A1678" s="74">
        <v>42748</v>
      </c>
      <c r="B1678" t="s">
        <v>656</v>
      </c>
      <c r="C1678" t="s">
        <v>5963</v>
      </c>
      <c r="D1678" s="73">
        <v>66.48</v>
      </c>
      <c r="E1678">
        <v>3</v>
      </c>
    </row>
    <row r="1679" spans="1:5">
      <c r="A1679" s="74">
        <v>42748</v>
      </c>
      <c r="B1679" t="s">
        <v>5954</v>
      </c>
      <c r="C1679" t="s">
        <v>5956</v>
      </c>
      <c r="D1679" s="73">
        <v>59.39</v>
      </c>
      <c r="E1679">
        <v>5</v>
      </c>
    </row>
    <row r="1680" spans="1:5">
      <c r="A1680" s="74">
        <v>42748</v>
      </c>
      <c r="B1680" t="s">
        <v>5962</v>
      </c>
      <c r="C1680" t="s">
        <v>5955</v>
      </c>
      <c r="D1680" s="73">
        <v>35.15</v>
      </c>
      <c r="E1680">
        <v>8</v>
      </c>
    </row>
    <row r="1681" spans="1:5">
      <c r="A1681" s="74">
        <v>42748</v>
      </c>
      <c r="B1681" t="s">
        <v>5964</v>
      </c>
      <c r="C1681" t="s">
        <v>5963</v>
      </c>
      <c r="D1681" s="73">
        <v>66.48</v>
      </c>
      <c r="E1681">
        <v>2</v>
      </c>
    </row>
    <row r="1682" spans="1:5">
      <c r="A1682" s="74">
        <v>42748</v>
      </c>
      <c r="B1682" t="s">
        <v>656</v>
      </c>
      <c r="C1682" t="s">
        <v>5961</v>
      </c>
      <c r="D1682" s="73">
        <v>84.99</v>
      </c>
      <c r="E1682">
        <v>8</v>
      </c>
    </row>
    <row r="1683" spans="1:5">
      <c r="A1683" s="74">
        <v>42748</v>
      </c>
      <c r="B1683" t="s">
        <v>5957</v>
      </c>
      <c r="C1683" t="s">
        <v>5961</v>
      </c>
      <c r="D1683" s="73">
        <v>84.99</v>
      </c>
      <c r="E1683">
        <v>6</v>
      </c>
    </row>
    <row r="1684" spans="1:5">
      <c r="A1684" s="74">
        <v>42748</v>
      </c>
      <c r="B1684" t="s">
        <v>5959</v>
      </c>
      <c r="C1684" t="s">
        <v>5960</v>
      </c>
      <c r="D1684" s="73">
        <v>123.45</v>
      </c>
      <c r="E1684">
        <v>3</v>
      </c>
    </row>
    <row r="1685" spans="1:5">
      <c r="A1685" s="74">
        <v>42751</v>
      </c>
      <c r="B1685" t="s">
        <v>656</v>
      </c>
      <c r="C1685" t="s">
        <v>5961</v>
      </c>
      <c r="D1685" s="73">
        <v>84.99</v>
      </c>
      <c r="E1685">
        <v>4</v>
      </c>
    </row>
    <row r="1686" spans="1:5">
      <c r="A1686" s="74">
        <v>42751</v>
      </c>
      <c r="B1686" t="s">
        <v>5954</v>
      </c>
      <c r="C1686" t="s">
        <v>5961</v>
      </c>
      <c r="D1686" s="73">
        <v>84.99</v>
      </c>
      <c r="E1686">
        <v>4</v>
      </c>
    </row>
    <row r="1687" spans="1:5">
      <c r="A1687" s="74">
        <v>42751</v>
      </c>
      <c r="B1687" t="s">
        <v>5954</v>
      </c>
      <c r="C1687" t="s">
        <v>5961</v>
      </c>
      <c r="D1687" s="73">
        <v>84.99</v>
      </c>
      <c r="E1687">
        <v>6</v>
      </c>
    </row>
    <row r="1688" spans="1:5">
      <c r="A1688" s="74">
        <v>42751</v>
      </c>
      <c r="B1688" t="s">
        <v>5962</v>
      </c>
      <c r="C1688" t="s">
        <v>5961</v>
      </c>
      <c r="D1688" s="73">
        <v>84.99</v>
      </c>
      <c r="E1688">
        <v>2</v>
      </c>
    </row>
    <row r="1689" spans="1:5">
      <c r="A1689" s="74">
        <v>42752</v>
      </c>
      <c r="B1689" t="s">
        <v>5959</v>
      </c>
      <c r="C1689" t="s">
        <v>5960</v>
      </c>
      <c r="D1689" s="73">
        <v>123.45</v>
      </c>
      <c r="E1689">
        <v>5</v>
      </c>
    </row>
    <row r="1690" spans="1:5">
      <c r="A1690" s="74">
        <v>42752</v>
      </c>
      <c r="B1690" t="s">
        <v>650</v>
      </c>
      <c r="C1690" t="s">
        <v>5955</v>
      </c>
      <c r="D1690" s="73">
        <v>35.15</v>
      </c>
      <c r="E1690">
        <v>4</v>
      </c>
    </row>
    <row r="1691" spans="1:5">
      <c r="A1691" s="74">
        <v>42752</v>
      </c>
      <c r="B1691" t="s">
        <v>5957</v>
      </c>
      <c r="C1691" t="s">
        <v>5961</v>
      </c>
      <c r="D1691" s="73">
        <v>84.99</v>
      </c>
      <c r="E1691">
        <v>1</v>
      </c>
    </row>
    <row r="1692" spans="1:5">
      <c r="A1692" s="74">
        <v>42752</v>
      </c>
      <c r="B1692" t="s">
        <v>650</v>
      </c>
      <c r="C1692" t="s">
        <v>5961</v>
      </c>
      <c r="D1692" s="73">
        <v>84.99</v>
      </c>
      <c r="E1692">
        <v>3</v>
      </c>
    </row>
    <row r="1693" spans="1:5">
      <c r="A1693" s="74">
        <v>42752</v>
      </c>
      <c r="B1693" t="s">
        <v>5962</v>
      </c>
      <c r="C1693" t="s">
        <v>5960</v>
      </c>
      <c r="D1693" s="73">
        <v>123.45</v>
      </c>
      <c r="E1693">
        <v>4</v>
      </c>
    </row>
    <row r="1694" spans="1:5">
      <c r="A1694" s="74">
        <v>42752</v>
      </c>
      <c r="B1694" t="s">
        <v>5954</v>
      </c>
      <c r="C1694" t="s">
        <v>5955</v>
      </c>
      <c r="D1694" s="73">
        <v>35.15</v>
      </c>
      <c r="E1694">
        <v>5</v>
      </c>
    </row>
    <row r="1695" spans="1:5">
      <c r="A1695" s="74">
        <v>42752</v>
      </c>
      <c r="B1695" t="s">
        <v>5959</v>
      </c>
      <c r="C1695" t="s">
        <v>5958</v>
      </c>
      <c r="D1695" s="73">
        <v>24.96</v>
      </c>
      <c r="E1695">
        <v>2</v>
      </c>
    </row>
    <row r="1696" spans="1:5">
      <c r="A1696" s="74">
        <v>42753</v>
      </c>
      <c r="B1696" t="s">
        <v>659</v>
      </c>
      <c r="C1696" t="s">
        <v>5955</v>
      </c>
      <c r="D1696" s="73">
        <v>35.15</v>
      </c>
      <c r="E1696">
        <v>4</v>
      </c>
    </row>
    <row r="1697" spans="1:5">
      <c r="A1697" s="74">
        <v>42753</v>
      </c>
      <c r="B1697" t="s">
        <v>650</v>
      </c>
      <c r="C1697" t="s">
        <v>5963</v>
      </c>
      <c r="D1697" s="73">
        <v>66.48</v>
      </c>
      <c r="E1697">
        <v>4</v>
      </c>
    </row>
    <row r="1698" spans="1:5">
      <c r="A1698" s="74">
        <v>42753</v>
      </c>
      <c r="B1698" t="s">
        <v>5954</v>
      </c>
      <c r="C1698" t="s">
        <v>5958</v>
      </c>
      <c r="D1698" s="73">
        <v>24.96</v>
      </c>
      <c r="E1698">
        <v>2</v>
      </c>
    </row>
    <row r="1699" spans="1:5">
      <c r="A1699" s="74">
        <v>42753</v>
      </c>
      <c r="B1699" t="s">
        <v>656</v>
      </c>
      <c r="C1699" t="s">
        <v>5956</v>
      </c>
      <c r="D1699" s="73">
        <v>59.39</v>
      </c>
      <c r="E1699">
        <v>7</v>
      </c>
    </row>
    <row r="1700" spans="1:5">
      <c r="A1700" s="74">
        <v>42753</v>
      </c>
      <c r="B1700" t="s">
        <v>653</v>
      </c>
      <c r="C1700" t="s">
        <v>5958</v>
      </c>
      <c r="D1700" s="73">
        <v>24.96</v>
      </c>
      <c r="E1700">
        <v>9</v>
      </c>
    </row>
    <row r="1701" spans="1:5">
      <c r="A1701" s="74">
        <v>42754</v>
      </c>
      <c r="B1701" t="s">
        <v>659</v>
      </c>
      <c r="C1701" t="s">
        <v>5956</v>
      </c>
      <c r="D1701" s="73">
        <v>59.39</v>
      </c>
      <c r="E1701">
        <v>5</v>
      </c>
    </row>
    <row r="1702" spans="1:5">
      <c r="A1702" s="74">
        <v>42754</v>
      </c>
      <c r="B1702" t="s">
        <v>5954</v>
      </c>
      <c r="C1702" t="s">
        <v>5958</v>
      </c>
      <c r="D1702" s="73">
        <v>24.96</v>
      </c>
      <c r="E1702">
        <v>3</v>
      </c>
    </row>
    <row r="1703" spans="1:5">
      <c r="A1703" s="74">
        <v>42754</v>
      </c>
      <c r="B1703" t="s">
        <v>5959</v>
      </c>
      <c r="C1703" t="s">
        <v>5955</v>
      </c>
      <c r="D1703" s="73">
        <v>35.15</v>
      </c>
      <c r="E1703">
        <v>2</v>
      </c>
    </row>
    <row r="1704" spans="1:5">
      <c r="A1704" s="74">
        <v>42754</v>
      </c>
      <c r="B1704" t="s">
        <v>5964</v>
      </c>
      <c r="C1704" t="s">
        <v>5961</v>
      </c>
      <c r="D1704" s="73">
        <v>84.99</v>
      </c>
      <c r="E1704">
        <v>3</v>
      </c>
    </row>
    <row r="1705" spans="1:5">
      <c r="A1705" s="74">
        <v>42754</v>
      </c>
      <c r="B1705" t="s">
        <v>5954</v>
      </c>
      <c r="C1705" t="s">
        <v>5958</v>
      </c>
      <c r="D1705" s="73">
        <v>24.96</v>
      </c>
      <c r="E1705">
        <v>5</v>
      </c>
    </row>
    <row r="1706" spans="1:5">
      <c r="A1706" s="74">
        <v>42754</v>
      </c>
      <c r="B1706" t="s">
        <v>653</v>
      </c>
      <c r="C1706" t="s">
        <v>5961</v>
      </c>
      <c r="D1706" s="73">
        <v>84.99</v>
      </c>
      <c r="E1706">
        <v>3</v>
      </c>
    </row>
    <row r="1707" spans="1:5">
      <c r="A1707" s="74">
        <v>42754</v>
      </c>
      <c r="B1707" t="s">
        <v>5962</v>
      </c>
      <c r="C1707" t="s">
        <v>5961</v>
      </c>
      <c r="D1707" s="73">
        <v>84.99</v>
      </c>
      <c r="E1707">
        <v>4</v>
      </c>
    </row>
    <row r="1708" spans="1:5">
      <c r="A1708" s="74">
        <v>42754</v>
      </c>
      <c r="B1708" t="s">
        <v>656</v>
      </c>
      <c r="C1708" t="s">
        <v>5956</v>
      </c>
      <c r="D1708" s="73">
        <v>59.39</v>
      </c>
      <c r="E1708">
        <v>2</v>
      </c>
    </row>
    <row r="1709" spans="1:5">
      <c r="A1709" s="74">
        <v>42754</v>
      </c>
      <c r="B1709" t="s">
        <v>653</v>
      </c>
      <c r="C1709" t="s">
        <v>5956</v>
      </c>
      <c r="D1709" s="73">
        <v>59.39</v>
      </c>
      <c r="E1709">
        <v>6</v>
      </c>
    </row>
    <row r="1710" spans="1:5">
      <c r="A1710" s="74">
        <v>42754</v>
      </c>
      <c r="B1710" t="s">
        <v>5959</v>
      </c>
      <c r="C1710" t="s">
        <v>5961</v>
      </c>
      <c r="D1710" s="73">
        <v>84.99</v>
      </c>
      <c r="E1710">
        <v>5</v>
      </c>
    </row>
    <row r="1711" spans="1:5">
      <c r="A1711" s="74">
        <v>42754</v>
      </c>
      <c r="B1711" t="s">
        <v>5962</v>
      </c>
      <c r="C1711" t="s">
        <v>5961</v>
      </c>
      <c r="D1711" s="73">
        <v>84.99</v>
      </c>
      <c r="E1711">
        <v>2</v>
      </c>
    </row>
    <row r="1712" spans="1:5">
      <c r="A1712" s="74">
        <v>42755</v>
      </c>
      <c r="B1712" t="s">
        <v>5959</v>
      </c>
      <c r="C1712" t="s">
        <v>5958</v>
      </c>
      <c r="D1712" s="73">
        <v>24.96</v>
      </c>
      <c r="E1712">
        <v>5</v>
      </c>
    </row>
    <row r="1713" spans="1:5">
      <c r="A1713" s="74">
        <v>42755</v>
      </c>
      <c r="B1713" t="s">
        <v>5964</v>
      </c>
      <c r="C1713" t="s">
        <v>5963</v>
      </c>
      <c r="D1713" s="73">
        <v>66.48</v>
      </c>
      <c r="E1713">
        <v>3</v>
      </c>
    </row>
    <row r="1714" spans="1:5">
      <c r="A1714" s="74">
        <v>42755</v>
      </c>
      <c r="B1714" t="s">
        <v>656</v>
      </c>
      <c r="C1714" t="s">
        <v>5956</v>
      </c>
      <c r="D1714" s="73">
        <v>59.39</v>
      </c>
      <c r="E1714">
        <v>3</v>
      </c>
    </row>
    <row r="1715" spans="1:5">
      <c r="A1715" s="74">
        <v>42755</v>
      </c>
      <c r="B1715" t="s">
        <v>656</v>
      </c>
      <c r="C1715" t="s">
        <v>5958</v>
      </c>
      <c r="D1715" s="73">
        <v>24.96</v>
      </c>
      <c r="E1715">
        <v>1</v>
      </c>
    </row>
    <row r="1716" spans="1:5">
      <c r="A1716" s="74">
        <v>42755</v>
      </c>
      <c r="B1716" t="s">
        <v>5957</v>
      </c>
      <c r="C1716" t="s">
        <v>5961</v>
      </c>
      <c r="D1716" s="73">
        <v>84.99</v>
      </c>
      <c r="E1716">
        <v>4</v>
      </c>
    </row>
    <row r="1717" spans="1:5">
      <c r="A1717" s="74">
        <v>42755</v>
      </c>
      <c r="B1717" t="s">
        <v>5962</v>
      </c>
      <c r="C1717" t="s">
        <v>5958</v>
      </c>
      <c r="D1717" s="73">
        <v>24.96</v>
      </c>
      <c r="E1717">
        <v>4</v>
      </c>
    </row>
    <row r="1718" spans="1:5">
      <c r="A1718" s="74">
        <v>42758</v>
      </c>
      <c r="B1718" t="s">
        <v>5959</v>
      </c>
      <c r="C1718" t="s">
        <v>5955</v>
      </c>
      <c r="D1718" s="73">
        <v>35.15</v>
      </c>
      <c r="E1718">
        <v>4</v>
      </c>
    </row>
    <row r="1719" spans="1:5">
      <c r="A1719" s="74">
        <v>42758</v>
      </c>
      <c r="B1719" t="s">
        <v>5962</v>
      </c>
      <c r="C1719" t="s">
        <v>5960</v>
      </c>
      <c r="D1719" s="73">
        <v>123.45</v>
      </c>
      <c r="E1719">
        <v>1</v>
      </c>
    </row>
    <row r="1720" spans="1:5">
      <c r="A1720" s="74">
        <v>42758</v>
      </c>
      <c r="B1720" t="s">
        <v>656</v>
      </c>
      <c r="C1720" t="s">
        <v>5963</v>
      </c>
      <c r="D1720" s="73">
        <v>66.48</v>
      </c>
      <c r="E1720">
        <v>4</v>
      </c>
    </row>
    <row r="1721" spans="1:5">
      <c r="A1721" s="74">
        <v>42758</v>
      </c>
      <c r="B1721" t="s">
        <v>653</v>
      </c>
      <c r="C1721" t="s">
        <v>5961</v>
      </c>
      <c r="D1721" s="73">
        <v>84.99</v>
      </c>
      <c r="E1721">
        <v>4</v>
      </c>
    </row>
    <row r="1722" spans="1:5">
      <c r="A1722" s="74">
        <v>42758</v>
      </c>
      <c r="B1722" t="s">
        <v>5964</v>
      </c>
      <c r="C1722" t="s">
        <v>5961</v>
      </c>
      <c r="D1722" s="73">
        <v>84.99</v>
      </c>
      <c r="E1722">
        <v>5</v>
      </c>
    </row>
    <row r="1723" spans="1:5">
      <c r="A1723" s="74">
        <v>42759</v>
      </c>
      <c r="B1723" t="s">
        <v>557</v>
      </c>
      <c r="C1723" t="s">
        <v>5963</v>
      </c>
      <c r="D1723" s="73">
        <v>66.48</v>
      </c>
      <c r="E1723">
        <v>2</v>
      </c>
    </row>
    <row r="1724" spans="1:5">
      <c r="A1724" s="74">
        <v>42759</v>
      </c>
      <c r="B1724" t="s">
        <v>5954</v>
      </c>
      <c r="C1724" t="s">
        <v>5956</v>
      </c>
      <c r="D1724" s="73">
        <v>59.39</v>
      </c>
      <c r="E1724">
        <v>8</v>
      </c>
    </row>
    <row r="1725" spans="1:5">
      <c r="A1725" s="74">
        <v>42759</v>
      </c>
      <c r="B1725" t="s">
        <v>557</v>
      </c>
      <c r="C1725" t="s">
        <v>5961</v>
      </c>
      <c r="D1725" s="73">
        <v>84.99</v>
      </c>
      <c r="E1725">
        <v>7</v>
      </c>
    </row>
    <row r="1726" spans="1:5">
      <c r="A1726" s="74">
        <v>42759</v>
      </c>
      <c r="B1726" t="s">
        <v>5964</v>
      </c>
      <c r="C1726" t="s">
        <v>5961</v>
      </c>
      <c r="D1726" s="73">
        <v>84.99</v>
      </c>
      <c r="E1726">
        <v>3</v>
      </c>
    </row>
    <row r="1727" spans="1:5">
      <c r="A1727" s="74">
        <v>42759</v>
      </c>
      <c r="B1727" t="s">
        <v>5964</v>
      </c>
      <c r="C1727" t="s">
        <v>5961</v>
      </c>
      <c r="D1727" s="73">
        <v>84.99</v>
      </c>
      <c r="E1727">
        <v>6</v>
      </c>
    </row>
    <row r="1728" spans="1:5">
      <c r="A1728" s="74">
        <v>42760</v>
      </c>
      <c r="B1728" t="s">
        <v>5964</v>
      </c>
      <c r="C1728" t="s">
        <v>5960</v>
      </c>
      <c r="D1728" s="73">
        <v>123.45</v>
      </c>
      <c r="E1728">
        <v>2</v>
      </c>
    </row>
    <row r="1729" spans="1:5">
      <c r="A1729" s="74">
        <v>42760</v>
      </c>
      <c r="B1729" t="s">
        <v>650</v>
      </c>
      <c r="C1729" t="s">
        <v>5958</v>
      </c>
      <c r="D1729" s="73">
        <v>24.96</v>
      </c>
      <c r="E1729">
        <v>3</v>
      </c>
    </row>
    <row r="1730" spans="1:5">
      <c r="A1730" s="74">
        <v>42760</v>
      </c>
      <c r="B1730" t="s">
        <v>5959</v>
      </c>
      <c r="C1730" t="s">
        <v>5963</v>
      </c>
      <c r="D1730" s="73">
        <v>66.48</v>
      </c>
      <c r="E1730">
        <v>5</v>
      </c>
    </row>
    <row r="1731" spans="1:5">
      <c r="A1731" s="74">
        <v>42760</v>
      </c>
      <c r="B1731" t="s">
        <v>5959</v>
      </c>
      <c r="C1731" t="s">
        <v>5963</v>
      </c>
      <c r="D1731" s="73">
        <v>66.48</v>
      </c>
      <c r="E1731">
        <v>3</v>
      </c>
    </row>
    <row r="1732" spans="1:5">
      <c r="A1732" s="74">
        <v>42760</v>
      </c>
      <c r="B1732" t="s">
        <v>557</v>
      </c>
      <c r="C1732" t="s">
        <v>5963</v>
      </c>
      <c r="D1732" s="73">
        <v>66.48</v>
      </c>
      <c r="E1732">
        <v>2</v>
      </c>
    </row>
    <row r="1733" spans="1:5">
      <c r="A1733" s="74">
        <v>42760</v>
      </c>
      <c r="B1733" t="s">
        <v>5964</v>
      </c>
      <c r="C1733" t="s">
        <v>5963</v>
      </c>
      <c r="D1733" s="73">
        <v>66.48</v>
      </c>
      <c r="E1733">
        <v>4</v>
      </c>
    </row>
    <row r="1734" spans="1:5">
      <c r="A1734" s="74">
        <v>42760</v>
      </c>
      <c r="B1734" t="s">
        <v>5962</v>
      </c>
      <c r="C1734" t="s">
        <v>5956</v>
      </c>
      <c r="D1734" s="73">
        <v>59.39</v>
      </c>
      <c r="E1734">
        <v>2</v>
      </c>
    </row>
    <row r="1735" spans="1:5">
      <c r="A1735" s="74">
        <v>42761</v>
      </c>
      <c r="B1735" t="s">
        <v>5962</v>
      </c>
      <c r="C1735" t="s">
        <v>5963</v>
      </c>
      <c r="D1735" s="73">
        <v>66.48</v>
      </c>
      <c r="E1735">
        <v>3</v>
      </c>
    </row>
    <row r="1736" spans="1:5">
      <c r="A1736" s="74">
        <v>42761</v>
      </c>
      <c r="B1736" t="s">
        <v>5964</v>
      </c>
      <c r="C1736" t="s">
        <v>5963</v>
      </c>
      <c r="D1736" s="73">
        <v>66.48</v>
      </c>
      <c r="E1736">
        <v>3</v>
      </c>
    </row>
    <row r="1737" spans="1:5">
      <c r="A1737" s="74">
        <v>42761</v>
      </c>
      <c r="B1737" t="s">
        <v>659</v>
      </c>
      <c r="C1737" t="s">
        <v>5963</v>
      </c>
      <c r="D1737" s="73">
        <v>66.48</v>
      </c>
      <c r="E1737">
        <v>9</v>
      </c>
    </row>
    <row r="1738" spans="1:5">
      <c r="A1738" s="74">
        <v>42761</v>
      </c>
      <c r="B1738" t="s">
        <v>653</v>
      </c>
      <c r="C1738" t="s">
        <v>5955</v>
      </c>
      <c r="D1738" s="73">
        <v>35.15</v>
      </c>
      <c r="E1738">
        <v>4</v>
      </c>
    </row>
    <row r="1739" spans="1:5">
      <c r="A1739" s="74">
        <v>42761</v>
      </c>
      <c r="B1739" t="s">
        <v>650</v>
      </c>
      <c r="C1739" t="s">
        <v>5963</v>
      </c>
      <c r="D1739" s="73">
        <v>66.48</v>
      </c>
      <c r="E1739">
        <v>6</v>
      </c>
    </row>
    <row r="1740" spans="1:5">
      <c r="A1740" s="74">
        <v>42762</v>
      </c>
      <c r="B1740" t="s">
        <v>653</v>
      </c>
      <c r="C1740" t="s">
        <v>5955</v>
      </c>
      <c r="D1740" s="73">
        <v>35.15</v>
      </c>
      <c r="E1740">
        <v>3</v>
      </c>
    </row>
    <row r="1741" spans="1:5">
      <c r="A1741" s="74">
        <v>42762</v>
      </c>
      <c r="B1741" t="s">
        <v>5957</v>
      </c>
      <c r="C1741" t="s">
        <v>5963</v>
      </c>
      <c r="D1741" s="73">
        <v>66.48</v>
      </c>
      <c r="E1741">
        <v>4</v>
      </c>
    </row>
    <row r="1742" spans="1:5">
      <c r="A1742" s="74">
        <v>42762</v>
      </c>
      <c r="B1742" t="s">
        <v>5954</v>
      </c>
      <c r="C1742" t="s">
        <v>5958</v>
      </c>
      <c r="D1742" s="73">
        <v>24.96</v>
      </c>
      <c r="E1742">
        <v>4</v>
      </c>
    </row>
    <row r="1743" spans="1:5">
      <c r="A1743" s="74">
        <v>42762</v>
      </c>
      <c r="B1743" t="s">
        <v>653</v>
      </c>
      <c r="C1743" t="s">
        <v>5961</v>
      </c>
      <c r="D1743" s="73">
        <v>84.99</v>
      </c>
      <c r="E1743">
        <v>5</v>
      </c>
    </row>
    <row r="1744" spans="1:5">
      <c r="A1744" s="74">
        <v>42762</v>
      </c>
      <c r="B1744" t="s">
        <v>653</v>
      </c>
      <c r="C1744" t="s">
        <v>5955</v>
      </c>
      <c r="D1744" s="73">
        <v>35.15</v>
      </c>
      <c r="E1744">
        <v>6</v>
      </c>
    </row>
    <row r="1745" spans="1:5">
      <c r="A1745" s="74">
        <v>42765</v>
      </c>
      <c r="B1745" t="s">
        <v>557</v>
      </c>
      <c r="C1745" t="s">
        <v>5956</v>
      </c>
      <c r="D1745" s="73">
        <v>59.39</v>
      </c>
      <c r="E1745">
        <v>8</v>
      </c>
    </row>
    <row r="1746" spans="1:5">
      <c r="A1746" s="74">
        <v>42765</v>
      </c>
      <c r="B1746" t="s">
        <v>5964</v>
      </c>
      <c r="C1746" t="s">
        <v>5963</v>
      </c>
      <c r="D1746" s="73">
        <v>66.48</v>
      </c>
      <c r="E1746">
        <v>2</v>
      </c>
    </row>
    <row r="1747" spans="1:5">
      <c r="A1747" s="74">
        <v>42765</v>
      </c>
      <c r="B1747" t="s">
        <v>5962</v>
      </c>
      <c r="C1747" t="s">
        <v>5961</v>
      </c>
      <c r="D1747" s="73">
        <v>84.99</v>
      </c>
      <c r="E1747">
        <v>6</v>
      </c>
    </row>
    <row r="1748" spans="1:5">
      <c r="A1748" s="74">
        <v>42765</v>
      </c>
      <c r="B1748" t="s">
        <v>659</v>
      </c>
      <c r="C1748" t="s">
        <v>5956</v>
      </c>
      <c r="D1748" s="73">
        <v>59.39</v>
      </c>
      <c r="E1748">
        <v>2</v>
      </c>
    </row>
    <row r="1749" spans="1:5">
      <c r="A1749" s="74">
        <v>42765</v>
      </c>
      <c r="B1749" t="s">
        <v>5964</v>
      </c>
      <c r="C1749" t="s">
        <v>5955</v>
      </c>
      <c r="D1749" s="73">
        <v>35.15</v>
      </c>
      <c r="E1749">
        <v>1</v>
      </c>
    </row>
    <row r="1750" spans="1:5">
      <c r="A1750" s="74">
        <v>42766</v>
      </c>
      <c r="B1750" t="s">
        <v>557</v>
      </c>
      <c r="C1750" t="s">
        <v>5961</v>
      </c>
      <c r="D1750" s="73">
        <v>84.99</v>
      </c>
      <c r="E1750">
        <v>1</v>
      </c>
    </row>
    <row r="1751" spans="1:5">
      <c r="A1751" s="74">
        <v>42766</v>
      </c>
      <c r="B1751" t="s">
        <v>5962</v>
      </c>
      <c r="C1751" t="s">
        <v>5956</v>
      </c>
      <c r="D1751" s="73">
        <v>59.39</v>
      </c>
      <c r="E1751">
        <v>7</v>
      </c>
    </row>
    <row r="1752" spans="1:5">
      <c r="A1752" s="74">
        <v>42766</v>
      </c>
      <c r="B1752" t="s">
        <v>659</v>
      </c>
      <c r="C1752" t="s">
        <v>5963</v>
      </c>
      <c r="D1752" s="73">
        <v>66.48</v>
      </c>
      <c r="E1752">
        <v>5</v>
      </c>
    </row>
    <row r="1753" spans="1:5">
      <c r="A1753" s="74">
        <v>42766</v>
      </c>
      <c r="B1753" t="s">
        <v>650</v>
      </c>
      <c r="C1753" t="s">
        <v>5958</v>
      </c>
      <c r="D1753" s="73">
        <v>24.96</v>
      </c>
      <c r="E1753">
        <v>6</v>
      </c>
    </row>
    <row r="1754" spans="1:5">
      <c r="A1754" s="74">
        <v>42766</v>
      </c>
      <c r="B1754" t="s">
        <v>659</v>
      </c>
      <c r="C1754" t="s">
        <v>5955</v>
      </c>
      <c r="D1754" s="73">
        <v>35.15</v>
      </c>
      <c r="E1754">
        <v>7</v>
      </c>
    </row>
    <row r="1755" spans="1:5">
      <c r="A1755" s="74">
        <v>42766</v>
      </c>
      <c r="B1755" t="s">
        <v>650</v>
      </c>
      <c r="C1755" t="s">
        <v>5956</v>
      </c>
      <c r="D1755" s="73">
        <v>59.39</v>
      </c>
      <c r="E1755">
        <v>3</v>
      </c>
    </row>
    <row r="1756" spans="1:5">
      <c r="A1756" s="74">
        <v>42766</v>
      </c>
      <c r="B1756" t="s">
        <v>5959</v>
      </c>
      <c r="C1756" t="s">
        <v>5961</v>
      </c>
      <c r="D1756" s="73">
        <v>84.99</v>
      </c>
      <c r="E1756">
        <v>4</v>
      </c>
    </row>
    <row r="1757" spans="1:5">
      <c r="A1757" s="74">
        <v>42766</v>
      </c>
      <c r="B1757" t="s">
        <v>656</v>
      </c>
      <c r="C1757" t="s">
        <v>5963</v>
      </c>
      <c r="D1757" s="73">
        <v>66.48</v>
      </c>
      <c r="E1757">
        <v>4</v>
      </c>
    </row>
    <row r="1758" spans="1:5">
      <c r="A1758" s="74">
        <v>42766</v>
      </c>
      <c r="B1758" t="s">
        <v>5964</v>
      </c>
      <c r="C1758" t="s">
        <v>5963</v>
      </c>
      <c r="D1758" s="73">
        <v>66.48</v>
      </c>
      <c r="E1758">
        <v>6</v>
      </c>
    </row>
    <row r="1759" spans="1:5">
      <c r="A1759" s="74">
        <v>42766</v>
      </c>
      <c r="B1759" t="s">
        <v>5954</v>
      </c>
      <c r="C1759" t="s">
        <v>5960</v>
      </c>
      <c r="D1759" s="73">
        <v>123.45</v>
      </c>
      <c r="E1759">
        <v>2</v>
      </c>
    </row>
    <row r="1760" spans="1:5">
      <c r="A1760" s="74">
        <v>42767</v>
      </c>
      <c r="B1760" t="s">
        <v>5959</v>
      </c>
      <c r="C1760" t="s">
        <v>5961</v>
      </c>
      <c r="D1760" s="73">
        <v>84.99</v>
      </c>
      <c r="E1760">
        <v>4</v>
      </c>
    </row>
    <row r="1761" spans="1:5">
      <c r="A1761" s="74">
        <v>42767</v>
      </c>
      <c r="B1761" t="s">
        <v>5962</v>
      </c>
      <c r="C1761" t="s">
        <v>5961</v>
      </c>
      <c r="D1761" s="73">
        <v>84.99</v>
      </c>
      <c r="E1761">
        <v>3</v>
      </c>
    </row>
    <row r="1762" spans="1:5">
      <c r="A1762" s="74">
        <v>42767</v>
      </c>
      <c r="B1762" t="s">
        <v>5954</v>
      </c>
      <c r="C1762" t="s">
        <v>5960</v>
      </c>
      <c r="D1762" s="73">
        <v>123.45</v>
      </c>
      <c r="E1762">
        <v>3</v>
      </c>
    </row>
    <row r="1763" spans="1:5">
      <c r="A1763" s="74">
        <v>42767</v>
      </c>
      <c r="B1763" t="s">
        <v>5954</v>
      </c>
      <c r="C1763" t="s">
        <v>5963</v>
      </c>
      <c r="D1763" s="73">
        <v>66.48</v>
      </c>
      <c r="E1763">
        <v>5</v>
      </c>
    </row>
    <row r="1764" spans="1:5">
      <c r="A1764" s="74">
        <v>42767</v>
      </c>
      <c r="B1764" t="s">
        <v>5954</v>
      </c>
      <c r="C1764" t="s">
        <v>5961</v>
      </c>
      <c r="D1764" s="73">
        <v>84.99</v>
      </c>
      <c r="E1764">
        <v>3</v>
      </c>
    </row>
    <row r="1765" spans="1:5">
      <c r="A1765" s="74">
        <v>42767</v>
      </c>
      <c r="B1765" t="s">
        <v>5959</v>
      </c>
      <c r="C1765" t="s">
        <v>5960</v>
      </c>
      <c r="D1765" s="73">
        <v>123.45</v>
      </c>
      <c r="E1765">
        <v>3</v>
      </c>
    </row>
    <row r="1766" spans="1:5">
      <c r="A1766" s="74">
        <v>42768</v>
      </c>
      <c r="B1766" t="s">
        <v>5954</v>
      </c>
      <c r="C1766" t="s">
        <v>5956</v>
      </c>
      <c r="D1766" s="73">
        <v>59.39</v>
      </c>
      <c r="E1766">
        <v>6</v>
      </c>
    </row>
    <row r="1767" spans="1:5">
      <c r="A1767" s="74">
        <v>42768</v>
      </c>
      <c r="B1767" t="s">
        <v>5962</v>
      </c>
      <c r="C1767" t="s">
        <v>5958</v>
      </c>
      <c r="D1767" s="73">
        <v>24.96</v>
      </c>
      <c r="E1767">
        <v>7</v>
      </c>
    </row>
    <row r="1768" spans="1:5">
      <c r="A1768" s="74">
        <v>42768</v>
      </c>
      <c r="B1768" t="s">
        <v>5964</v>
      </c>
      <c r="C1768" t="s">
        <v>5955</v>
      </c>
      <c r="D1768" s="73">
        <v>35.15</v>
      </c>
      <c r="E1768">
        <v>2</v>
      </c>
    </row>
    <row r="1769" spans="1:5">
      <c r="A1769" s="74">
        <v>42768</v>
      </c>
      <c r="B1769" t="s">
        <v>557</v>
      </c>
      <c r="C1769" t="s">
        <v>5955</v>
      </c>
      <c r="D1769" s="73">
        <v>35.15</v>
      </c>
      <c r="E1769">
        <v>3</v>
      </c>
    </row>
    <row r="1770" spans="1:5">
      <c r="A1770" s="74">
        <v>42768</v>
      </c>
      <c r="B1770" t="s">
        <v>5957</v>
      </c>
      <c r="C1770" t="s">
        <v>5963</v>
      </c>
      <c r="D1770" s="73">
        <v>66.48</v>
      </c>
      <c r="E1770">
        <v>4</v>
      </c>
    </row>
    <row r="1771" spans="1:5">
      <c r="A1771" s="74">
        <v>42768</v>
      </c>
      <c r="B1771" t="s">
        <v>5962</v>
      </c>
      <c r="C1771" t="s">
        <v>5961</v>
      </c>
      <c r="D1771" s="73">
        <v>84.99</v>
      </c>
      <c r="E1771">
        <v>2</v>
      </c>
    </row>
    <row r="1772" spans="1:5">
      <c r="A1772" s="74">
        <v>42769</v>
      </c>
      <c r="B1772" t="s">
        <v>653</v>
      </c>
      <c r="C1772" t="s">
        <v>5958</v>
      </c>
      <c r="D1772" s="73">
        <v>24.96</v>
      </c>
      <c r="E1772">
        <v>5</v>
      </c>
    </row>
    <row r="1773" spans="1:5">
      <c r="A1773" s="74">
        <v>42769</v>
      </c>
      <c r="B1773" t="s">
        <v>656</v>
      </c>
      <c r="C1773" t="s">
        <v>5961</v>
      </c>
      <c r="D1773" s="73">
        <v>84.99</v>
      </c>
      <c r="E1773">
        <v>5</v>
      </c>
    </row>
    <row r="1774" spans="1:5">
      <c r="A1774" s="74">
        <v>42769</v>
      </c>
      <c r="B1774" t="s">
        <v>653</v>
      </c>
      <c r="C1774" t="s">
        <v>5963</v>
      </c>
      <c r="D1774" s="73">
        <v>66.48</v>
      </c>
      <c r="E1774">
        <v>3</v>
      </c>
    </row>
    <row r="1775" spans="1:5">
      <c r="A1775" s="74">
        <v>42769</v>
      </c>
      <c r="B1775" t="s">
        <v>5954</v>
      </c>
      <c r="C1775" t="s">
        <v>5956</v>
      </c>
      <c r="D1775" s="73">
        <v>59.39</v>
      </c>
      <c r="E1775">
        <v>6</v>
      </c>
    </row>
    <row r="1776" spans="1:5">
      <c r="A1776" s="74">
        <v>42769</v>
      </c>
      <c r="B1776" t="s">
        <v>5959</v>
      </c>
      <c r="C1776" t="s">
        <v>5955</v>
      </c>
      <c r="D1776" s="73">
        <v>35.15</v>
      </c>
      <c r="E1776">
        <v>2</v>
      </c>
    </row>
    <row r="1777" spans="1:5">
      <c r="A1777" s="74">
        <v>42769</v>
      </c>
      <c r="B1777" t="s">
        <v>656</v>
      </c>
      <c r="C1777" t="s">
        <v>5961</v>
      </c>
      <c r="D1777" s="73">
        <v>84.99</v>
      </c>
      <c r="E1777">
        <v>4</v>
      </c>
    </row>
    <row r="1778" spans="1:5">
      <c r="A1778" s="74">
        <v>42772</v>
      </c>
      <c r="B1778" t="s">
        <v>653</v>
      </c>
      <c r="C1778" t="s">
        <v>5956</v>
      </c>
      <c r="D1778" s="73">
        <v>59.39</v>
      </c>
      <c r="E1778">
        <v>3</v>
      </c>
    </row>
    <row r="1779" spans="1:5">
      <c r="A1779" s="74">
        <v>42772</v>
      </c>
      <c r="B1779" t="s">
        <v>557</v>
      </c>
      <c r="C1779" t="s">
        <v>5958</v>
      </c>
      <c r="D1779" s="73">
        <v>24.96</v>
      </c>
      <c r="E1779">
        <v>5</v>
      </c>
    </row>
    <row r="1780" spans="1:5">
      <c r="A1780" s="74">
        <v>42772</v>
      </c>
      <c r="B1780" t="s">
        <v>5959</v>
      </c>
      <c r="C1780" t="s">
        <v>5961</v>
      </c>
      <c r="D1780" s="73">
        <v>84.99</v>
      </c>
      <c r="E1780">
        <v>4</v>
      </c>
    </row>
    <row r="1781" spans="1:5">
      <c r="A1781" s="74">
        <v>42772</v>
      </c>
      <c r="B1781" t="s">
        <v>5957</v>
      </c>
      <c r="C1781" t="s">
        <v>5961</v>
      </c>
      <c r="D1781" s="73">
        <v>84.99</v>
      </c>
      <c r="E1781">
        <v>2</v>
      </c>
    </row>
    <row r="1782" spans="1:5">
      <c r="A1782" s="74">
        <v>42772</v>
      </c>
      <c r="B1782" t="s">
        <v>5959</v>
      </c>
      <c r="C1782" t="s">
        <v>5963</v>
      </c>
      <c r="D1782" s="73">
        <v>66.48</v>
      </c>
      <c r="E1782">
        <v>4</v>
      </c>
    </row>
    <row r="1783" spans="1:5">
      <c r="A1783" s="74">
        <v>42772</v>
      </c>
      <c r="B1783" t="s">
        <v>5954</v>
      </c>
      <c r="C1783" t="s">
        <v>5956</v>
      </c>
      <c r="D1783" s="73">
        <v>59.39</v>
      </c>
      <c r="E1783">
        <v>2</v>
      </c>
    </row>
    <row r="1784" spans="1:5">
      <c r="A1784" s="74">
        <v>42772</v>
      </c>
      <c r="B1784" t="s">
        <v>653</v>
      </c>
      <c r="C1784" t="s">
        <v>5960</v>
      </c>
      <c r="D1784" s="73">
        <v>123.45</v>
      </c>
      <c r="E1784">
        <v>3</v>
      </c>
    </row>
    <row r="1785" spans="1:5">
      <c r="A1785" s="74">
        <v>42772</v>
      </c>
      <c r="B1785" t="s">
        <v>5959</v>
      </c>
      <c r="C1785" t="s">
        <v>5963</v>
      </c>
      <c r="D1785" s="73">
        <v>66.48</v>
      </c>
      <c r="E1785">
        <v>3</v>
      </c>
    </row>
    <row r="1786" spans="1:5">
      <c r="A1786" s="74">
        <v>42772</v>
      </c>
      <c r="B1786" t="s">
        <v>5962</v>
      </c>
      <c r="C1786" t="s">
        <v>5963</v>
      </c>
      <c r="D1786" s="73">
        <v>66.48</v>
      </c>
      <c r="E1786">
        <v>5</v>
      </c>
    </row>
    <row r="1787" spans="1:5">
      <c r="A1787" s="74">
        <v>42773</v>
      </c>
      <c r="B1787" t="s">
        <v>653</v>
      </c>
      <c r="C1787" t="s">
        <v>5956</v>
      </c>
      <c r="D1787" s="73">
        <v>59.39</v>
      </c>
      <c r="E1787">
        <v>5</v>
      </c>
    </row>
    <row r="1788" spans="1:5">
      <c r="A1788" s="74">
        <v>42773</v>
      </c>
      <c r="B1788" t="s">
        <v>557</v>
      </c>
      <c r="C1788" t="s">
        <v>5956</v>
      </c>
      <c r="D1788" s="73">
        <v>59.39</v>
      </c>
      <c r="E1788">
        <v>4</v>
      </c>
    </row>
    <row r="1789" spans="1:5">
      <c r="A1789" s="74">
        <v>42773</v>
      </c>
      <c r="B1789" t="s">
        <v>5962</v>
      </c>
      <c r="C1789" t="s">
        <v>5963</v>
      </c>
      <c r="D1789" s="73">
        <v>66.48</v>
      </c>
      <c r="E1789">
        <v>1</v>
      </c>
    </row>
    <row r="1790" spans="1:5">
      <c r="A1790" s="74">
        <v>42773</v>
      </c>
      <c r="B1790" t="s">
        <v>5954</v>
      </c>
      <c r="C1790" t="s">
        <v>5963</v>
      </c>
      <c r="D1790" s="73">
        <v>66.48</v>
      </c>
      <c r="E1790">
        <v>4</v>
      </c>
    </row>
    <row r="1791" spans="1:5">
      <c r="A1791" s="74">
        <v>42773</v>
      </c>
      <c r="B1791" t="s">
        <v>5959</v>
      </c>
      <c r="C1791" t="s">
        <v>5963</v>
      </c>
      <c r="D1791" s="73">
        <v>66.48</v>
      </c>
      <c r="E1791">
        <v>4</v>
      </c>
    </row>
    <row r="1792" spans="1:5">
      <c r="A1792" s="74">
        <v>42773</v>
      </c>
      <c r="B1792" t="s">
        <v>5954</v>
      </c>
      <c r="C1792" t="s">
        <v>5963</v>
      </c>
      <c r="D1792" s="73">
        <v>66.48</v>
      </c>
      <c r="E1792">
        <v>4</v>
      </c>
    </row>
    <row r="1793" spans="1:5">
      <c r="A1793" s="74">
        <v>42775</v>
      </c>
      <c r="B1793" t="s">
        <v>656</v>
      </c>
      <c r="C1793" t="s">
        <v>5960</v>
      </c>
      <c r="D1793" s="73">
        <v>123.45</v>
      </c>
      <c r="E1793">
        <v>7</v>
      </c>
    </row>
    <row r="1794" spans="1:5">
      <c r="A1794" s="74">
        <v>42775</v>
      </c>
      <c r="B1794" t="s">
        <v>5962</v>
      </c>
      <c r="C1794" t="s">
        <v>5963</v>
      </c>
      <c r="D1794" s="73">
        <v>66.48</v>
      </c>
      <c r="E1794">
        <v>4</v>
      </c>
    </row>
    <row r="1795" spans="1:5">
      <c r="A1795" s="74">
        <v>42775</v>
      </c>
      <c r="B1795" t="s">
        <v>557</v>
      </c>
      <c r="C1795" t="s">
        <v>5958</v>
      </c>
      <c r="D1795" s="73">
        <v>24.96</v>
      </c>
      <c r="E1795">
        <v>6</v>
      </c>
    </row>
    <row r="1796" spans="1:5">
      <c r="A1796" s="74">
        <v>42775</v>
      </c>
      <c r="B1796" t="s">
        <v>557</v>
      </c>
      <c r="C1796" t="s">
        <v>5961</v>
      </c>
      <c r="D1796" s="73">
        <v>84.99</v>
      </c>
      <c r="E1796">
        <v>1</v>
      </c>
    </row>
    <row r="1797" spans="1:5">
      <c r="A1797" s="74">
        <v>42775</v>
      </c>
      <c r="B1797" t="s">
        <v>557</v>
      </c>
      <c r="C1797" t="s">
        <v>5960</v>
      </c>
      <c r="D1797" s="73">
        <v>123.45</v>
      </c>
      <c r="E1797">
        <v>5</v>
      </c>
    </row>
    <row r="1798" spans="1:5">
      <c r="A1798" s="74">
        <v>42775</v>
      </c>
      <c r="B1798" t="s">
        <v>650</v>
      </c>
      <c r="C1798" t="s">
        <v>5958</v>
      </c>
      <c r="D1798" s="73">
        <v>24.96</v>
      </c>
      <c r="E1798">
        <v>3</v>
      </c>
    </row>
    <row r="1799" spans="1:5">
      <c r="A1799" s="74">
        <v>42775</v>
      </c>
      <c r="B1799" t="s">
        <v>5959</v>
      </c>
      <c r="C1799" t="s">
        <v>5961</v>
      </c>
      <c r="D1799" s="73">
        <v>84.99</v>
      </c>
      <c r="E1799">
        <v>6</v>
      </c>
    </row>
    <row r="1800" spans="1:5">
      <c r="A1800" s="74">
        <v>42775</v>
      </c>
      <c r="B1800" t="s">
        <v>5954</v>
      </c>
      <c r="C1800" t="s">
        <v>5958</v>
      </c>
      <c r="D1800" s="73">
        <v>24.96</v>
      </c>
      <c r="E1800">
        <v>5</v>
      </c>
    </row>
    <row r="1801" spans="1:5">
      <c r="A1801" s="74">
        <v>42775</v>
      </c>
      <c r="B1801" t="s">
        <v>5957</v>
      </c>
      <c r="C1801" t="s">
        <v>5956</v>
      </c>
      <c r="D1801" s="73">
        <v>59.39</v>
      </c>
      <c r="E1801">
        <v>3</v>
      </c>
    </row>
    <row r="1802" spans="1:5">
      <c r="A1802" s="74">
        <v>42775</v>
      </c>
      <c r="B1802" t="s">
        <v>659</v>
      </c>
      <c r="C1802" t="s">
        <v>5963</v>
      </c>
      <c r="D1802" s="73">
        <v>66.48</v>
      </c>
      <c r="E1802">
        <v>5</v>
      </c>
    </row>
    <row r="1803" spans="1:5">
      <c r="A1803" s="74">
        <v>42775</v>
      </c>
      <c r="B1803" t="s">
        <v>5964</v>
      </c>
      <c r="C1803" t="s">
        <v>5963</v>
      </c>
      <c r="D1803" s="73">
        <v>66.48</v>
      </c>
      <c r="E1803">
        <v>4</v>
      </c>
    </row>
    <row r="1804" spans="1:5">
      <c r="A1804" s="74">
        <v>42775</v>
      </c>
      <c r="B1804" t="s">
        <v>5964</v>
      </c>
      <c r="C1804" t="s">
        <v>5958</v>
      </c>
      <c r="D1804" s="73">
        <v>24.96</v>
      </c>
      <c r="E1804">
        <v>6</v>
      </c>
    </row>
    <row r="1805" spans="1:5">
      <c r="A1805" s="74">
        <v>42775</v>
      </c>
      <c r="B1805" t="s">
        <v>650</v>
      </c>
      <c r="C1805" t="s">
        <v>5963</v>
      </c>
      <c r="D1805" s="73">
        <v>66.48</v>
      </c>
      <c r="E1805">
        <v>4</v>
      </c>
    </row>
    <row r="1806" spans="1:5">
      <c r="A1806" s="74">
        <v>42776</v>
      </c>
      <c r="B1806" t="s">
        <v>5962</v>
      </c>
      <c r="C1806" t="s">
        <v>5960</v>
      </c>
      <c r="D1806" s="73">
        <v>123.45</v>
      </c>
      <c r="E1806">
        <v>3</v>
      </c>
    </row>
    <row r="1807" spans="1:5">
      <c r="A1807" s="74">
        <v>42776</v>
      </c>
      <c r="B1807" t="s">
        <v>659</v>
      </c>
      <c r="C1807" t="s">
        <v>5961</v>
      </c>
      <c r="D1807" s="73">
        <v>84.99</v>
      </c>
      <c r="E1807">
        <v>5</v>
      </c>
    </row>
    <row r="1808" spans="1:5">
      <c r="A1808" s="74">
        <v>42776</v>
      </c>
      <c r="B1808" t="s">
        <v>659</v>
      </c>
      <c r="C1808" t="s">
        <v>5961</v>
      </c>
      <c r="D1808" s="73">
        <v>84.99</v>
      </c>
      <c r="E1808">
        <v>4</v>
      </c>
    </row>
    <row r="1809" spans="1:5">
      <c r="A1809" s="74">
        <v>42776</v>
      </c>
      <c r="B1809" t="s">
        <v>653</v>
      </c>
      <c r="C1809" t="s">
        <v>5956</v>
      </c>
      <c r="D1809" s="73">
        <v>59.39</v>
      </c>
      <c r="E1809">
        <v>2</v>
      </c>
    </row>
    <row r="1810" spans="1:5">
      <c r="A1810" s="74">
        <v>42776</v>
      </c>
      <c r="B1810" t="s">
        <v>659</v>
      </c>
      <c r="C1810" t="s">
        <v>5960</v>
      </c>
      <c r="D1810" s="73">
        <v>123.45</v>
      </c>
      <c r="E1810">
        <v>3</v>
      </c>
    </row>
    <row r="1811" spans="1:5">
      <c r="A1811" s="74">
        <v>42776</v>
      </c>
      <c r="B1811" t="s">
        <v>5962</v>
      </c>
      <c r="C1811" t="s">
        <v>5956</v>
      </c>
      <c r="D1811" s="73">
        <v>59.39</v>
      </c>
      <c r="E1811">
        <v>6</v>
      </c>
    </row>
    <row r="1812" spans="1:5">
      <c r="A1812" s="74">
        <v>42776</v>
      </c>
      <c r="B1812" t="s">
        <v>659</v>
      </c>
      <c r="C1812" t="s">
        <v>5956</v>
      </c>
      <c r="D1812" s="73">
        <v>59.39</v>
      </c>
      <c r="E1812">
        <v>2</v>
      </c>
    </row>
    <row r="1813" spans="1:5">
      <c r="A1813" s="74">
        <v>42779</v>
      </c>
      <c r="B1813" t="s">
        <v>650</v>
      </c>
      <c r="C1813" t="s">
        <v>5960</v>
      </c>
      <c r="D1813" s="73">
        <v>123.45</v>
      </c>
      <c r="E1813">
        <v>2</v>
      </c>
    </row>
    <row r="1814" spans="1:5">
      <c r="A1814" s="74">
        <v>42779</v>
      </c>
      <c r="B1814" t="s">
        <v>5959</v>
      </c>
      <c r="C1814" t="s">
        <v>5961</v>
      </c>
      <c r="D1814" s="73">
        <v>84.99</v>
      </c>
      <c r="E1814">
        <v>4</v>
      </c>
    </row>
    <row r="1815" spans="1:5">
      <c r="A1815" s="74">
        <v>42779</v>
      </c>
      <c r="B1815" t="s">
        <v>5962</v>
      </c>
      <c r="C1815" t="s">
        <v>5963</v>
      </c>
      <c r="D1815" s="73">
        <v>66.48</v>
      </c>
      <c r="E1815">
        <v>5</v>
      </c>
    </row>
    <row r="1816" spans="1:5">
      <c r="A1816" s="74">
        <v>42779</v>
      </c>
      <c r="B1816" t="s">
        <v>653</v>
      </c>
      <c r="C1816" t="s">
        <v>5955</v>
      </c>
      <c r="D1816" s="73">
        <v>35.15</v>
      </c>
      <c r="E1816">
        <v>4</v>
      </c>
    </row>
    <row r="1817" spans="1:5">
      <c r="A1817" s="74">
        <v>42779</v>
      </c>
      <c r="B1817" t="s">
        <v>5962</v>
      </c>
      <c r="C1817" t="s">
        <v>5955</v>
      </c>
      <c r="D1817" s="73">
        <v>35.15</v>
      </c>
      <c r="E1817">
        <v>5</v>
      </c>
    </row>
    <row r="1818" spans="1:5">
      <c r="A1818" s="74">
        <v>42780</v>
      </c>
      <c r="B1818" t="s">
        <v>659</v>
      </c>
      <c r="C1818" t="s">
        <v>5963</v>
      </c>
      <c r="D1818" s="73">
        <v>66.48</v>
      </c>
      <c r="E1818">
        <v>7</v>
      </c>
    </row>
    <row r="1819" spans="1:5">
      <c r="A1819" s="74">
        <v>42780</v>
      </c>
      <c r="B1819" t="s">
        <v>5962</v>
      </c>
      <c r="C1819" t="s">
        <v>5961</v>
      </c>
      <c r="D1819" s="73">
        <v>84.99</v>
      </c>
      <c r="E1819">
        <v>3</v>
      </c>
    </row>
    <row r="1820" spans="1:5">
      <c r="A1820" s="74">
        <v>42780</v>
      </c>
      <c r="B1820" t="s">
        <v>5959</v>
      </c>
      <c r="C1820" t="s">
        <v>5961</v>
      </c>
      <c r="D1820" s="73">
        <v>84.99</v>
      </c>
      <c r="E1820">
        <v>5</v>
      </c>
    </row>
    <row r="1821" spans="1:5">
      <c r="A1821" s="74">
        <v>42780</v>
      </c>
      <c r="B1821" t="s">
        <v>5957</v>
      </c>
      <c r="C1821" t="s">
        <v>5961</v>
      </c>
      <c r="D1821" s="73">
        <v>84.99</v>
      </c>
      <c r="E1821">
        <v>1</v>
      </c>
    </row>
    <row r="1822" spans="1:5">
      <c r="A1822" s="74">
        <v>42780</v>
      </c>
      <c r="B1822" t="s">
        <v>5954</v>
      </c>
      <c r="C1822" t="s">
        <v>5958</v>
      </c>
      <c r="D1822" s="73">
        <v>24.96</v>
      </c>
      <c r="E1822">
        <v>8</v>
      </c>
    </row>
    <row r="1823" spans="1:5">
      <c r="A1823" s="74">
        <v>42780</v>
      </c>
      <c r="B1823" t="s">
        <v>5964</v>
      </c>
      <c r="C1823" t="s">
        <v>5960</v>
      </c>
      <c r="D1823" s="73">
        <v>123.45</v>
      </c>
      <c r="E1823">
        <v>7</v>
      </c>
    </row>
    <row r="1824" spans="1:5">
      <c r="A1824" s="74">
        <v>42780</v>
      </c>
      <c r="B1824" t="s">
        <v>653</v>
      </c>
      <c r="C1824" t="s">
        <v>5963</v>
      </c>
      <c r="D1824" s="73">
        <v>66.48</v>
      </c>
      <c r="E1824">
        <v>1</v>
      </c>
    </row>
    <row r="1825" spans="1:5">
      <c r="A1825" s="74">
        <v>42780</v>
      </c>
      <c r="B1825" t="s">
        <v>5957</v>
      </c>
      <c r="C1825" t="s">
        <v>5958</v>
      </c>
      <c r="D1825" s="73">
        <v>24.96</v>
      </c>
      <c r="E1825">
        <v>9</v>
      </c>
    </row>
    <row r="1826" spans="1:5">
      <c r="A1826" s="74">
        <v>42780</v>
      </c>
      <c r="B1826" t="s">
        <v>5957</v>
      </c>
      <c r="C1826" t="s">
        <v>5956</v>
      </c>
      <c r="D1826" s="73">
        <v>59.39</v>
      </c>
      <c r="E1826">
        <v>5</v>
      </c>
    </row>
    <row r="1827" spans="1:5">
      <c r="A1827" s="74">
        <v>42781</v>
      </c>
      <c r="B1827" t="s">
        <v>5957</v>
      </c>
      <c r="C1827" t="s">
        <v>5963</v>
      </c>
      <c r="D1827" s="73">
        <v>66.48</v>
      </c>
      <c r="E1827">
        <v>8</v>
      </c>
    </row>
    <row r="1828" spans="1:5">
      <c r="A1828" s="74">
        <v>42781</v>
      </c>
      <c r="B1828" t="s">
        <v>5959</v>
      </c>
      <c r="C1828" t="s">
        <v>5956</v>
      </c>
      <c r="D1828" s="73">
        <v>59.39</v>
      </c>
      <c r="E1828">
        <v>6</v>
      </c>
    </row>
    <row r="1829" spans="1:5">
      <c r="A1829" s="74">
        <v>42781</v>
      </c>
      <c r="B1829" t="s">
        <v>656</v>
      </c>
      <c r="C1829" t="s">
        <v>5960</v>
      </c>
      <c r="D1829" s="73">
        <v>123.45</v>
      </c>
      <c r="E1829">
        <v>5</v>
      </c>
    </row>
    <row r="1830" spans="1:5">
      <c r="A1830" s="74">
        <v>42781</v>
      </c>
      <c r="B1830" t="s">
        <v>5964</v>
      </c>
      <c r="C1830" t="s">
        <v>5961</v>
      </c>
      <c r="D1830" s="73">
        <v>84.99</v>
      </c>
      <c r="E1830">
        <v>4</v>
      </c>
    </row>
    <row r="1831" spans="1:5">
      <c r="A1831" s="74">
        <v>42781</v>
      </c>
      <c r="B1831" t="s">
        <v>653</v>
      </c>
      <c r="C1831" t="s">
        <v>5960</v>
      </c>
      <c r="D1831" s="73">
        <v>123.45</v>
      </c>
      <c r="E1831">
        <v>2</v>
      </c>
    </row>
    <row r="1832" spans="1:5">
      <c r="A1832" s="74">
        <v>42781</v>
      </c>
      <c r="B1832" t="s">
        <v>656</v>
      </c>
      <c r="C1832" t="s">
        <v>5955</v>
      </c>
      <c r="D1832" s="73">
        <v>35.15</v>
      </c>
      <c r="E1832">
        <v>5</v>
      </c>
    </row>
    <row r="1833" spans="1:5">
      <c r="A1833" s="74">
        <v>42782</v>
      </c>
      <c r="B1833" t="s">
        <v>5964</v>
      </c>
      <c r="C1833" t="s">
        <v>5960</v>
      </c>
      <c r="D1833" s="73">
        <v>123.45</v>
      </c>
      <c r="E1833">
        <v>4</v>
      </c>
    </row>
    <row r="1834" spans="1:5">
      <c r="A1834" s="74">
        <v>42782</v>
      </c>
      <c r="B1834" t="s">
        <v>656</v>
      </c>
      <c r="C1834" t="s">
        <v>5958</v>
      </c>
      <c r="D1834" s="73">
        <v>24.96</v>
      </c>
      <c r="E1834">
        <v>3</v>
      </c>
    </row>
    <row r="1835" spans="1:5">
      <c r="A1835" s="74">
        <v>42782</v>
      </c>
      <c r="B1835" t="s">
        <v>656</v>
      </c>
      <c r="C1835" t="s">
        <v>5960</v>
      </c>
      <c r="D1835" s="73">
        <v>123.45</v>
      </c>
      <c r="E1835">
        <v>7</v>
      </c>
    </row>
    <row r="1836" spans="1:5">
      <c r="A1836" s="74">
        <v>42782</v>
      </c>
      <c r="B1836" t="s">
        <v>5954</v>
      </c>
      <c r="C1836" t="s">
        <v>5958</v>
      </c>
      <c r="D1836" s="73">
        <v>24.96</v>
      </c>
      <c r="E1836">
        <v>8</v>
      </c>
    </row>
    <row r="1837" spans="1:5">
      <c r="A1837" s="74">
        <v>42782</v>
      </c>
      <c r="B1837" t="s">
        <v>5964</v>
      </c>
      <c r="C1837" t="s">
        <v>5958</v>
      </c>
      <c r="D1837" s="73">
        <v>24.96</v>
      </c>
      <c r="E1837">
        <v>2</v>
      </c>
    </row>
    <row r="1838" spans="1:5">
      <c r="A1838" s="74">
        <v>42782</v>
      </c>
      <c r="B1838" t="s">
        <v>5962</v>
      </c>
      <c r="C1838" t="s">
        <v>5958</v>
      </c>
      <c r="D1838" s="73">
        <v>24.96</v>
      </c>
      <c r="E1838">
        <v>9</v>
      </c>
    </row>
    <row r="1839" spans="1:5">
      <c r="A1839" s="74">
        <v>42782</v>
      </c>
      <c r="B1839" t="s">
        <v>5954</v>
      </c>
      <c r="C1839" t="s">
        <v>5960</v>
      </c>
      <c r="D1839" s="73">
        <v>123.45</v>
      </c>
      <c r="E1839">
        <v>1</v>
      </c>
    </row>
    <row r="1840" spans="1:5">
      <c r="A1840" s="74">
        <v>42782</v>
      </c>
      <c r="B1840" t="s">
        <v>653</v>
      </c>
      <c r="C1840" t="s">
        <v>5955</v>
      </c>
      <c r="D1840" s="73">
        <v>35.15</v>
      </c>
      <c r="E1840">
        <v>6</v>
      </c>
    </row>
    <row r="1841" spans="1:5">
      <c r="A1841" s="74">
        <v>42782</v>
      </c>
      <c r="B1841" t="s">
        <v>5957</v>
      </c>
      <c r="C1841" t="s">
        <v>5963</v>
      </c>
      <c r="D1841" s="73">
        <v>66.48</v>
      </c>
      <c r="E1841">
        <v>7</v>
      </c>
    </row>
    <row r="1842" spans="1:5">
      <c r="A1842" s="74">
        <v>42782</v>
      </c>
      <c r="B1842" t="s">
        <v>5964</v>
      </c>
      <c r="C1842" t="s">
        <v>5960</v>
      </c>
      <c r="D1842" s="73">
        <v>123.45</v>
      </c>
      <c r="E1842">
        <v>6</v>
      </c>
    </row>
    <row r="1843" spans="1:5">
      <c r="A1843" s="74">
        <v>42782</v>
      </c>
      <c r="B1843" t="s">
        <v>653</v>
      </c>
      <c r="C1843" t="s">
        <v>5958</v>
      </c>
      <c r="D1843" s="73">
        <v>24.96</v>
      </c>
      <c r="E1843">
        <v>3</v>
      </c>
    </row>
    <row r="1844" spans="1:5">
      <c r="A1844" s="74">
        <v>42783</v>
      </c>
      <c r="B1844" t="s">
        <v>656</v>
      </c>
      <c r="C1844" t="s">
        <v>5963</v>
      </c>
      <c r="D1844" s="73">
        <v>66.48</v>
      </c>
      <c r="E1844">
        <v>5</v>
      </c>
    </row>
    <row r="1845" spans="1:5">
      <c r="A1845" s="74">
        <v>42783</v>
      </c>
      <c r="B1845" t="s">
        <v>659</v>
      </c>
      <c r="C1845" t="s">
        <v>5956</v>
      </c>
      <c r="D1845" s="73">
        <v>59.39</v>
      </c>
      <c r="E1845">
        <v>6</v>
      </c>
    </row>
    <row r="1846" spans="1:5">
      <c r="A1846" s="74">
        <v>42783</v>
      </c>
      <c r="B1846" t="s">
        <v>659</v>
      </c>
      <c r="C1846" t="s">
        <v>5963</v>
      </c>
      <c r="D1846" s="73">
        <v>66.48</v>
      </c>
      <c r="E1846">
        <v>6</v>
      </c>
    </row>
    <row r="1847" spans="1:5">
      <c r="A1847" s="74">
        <v>42783</v>
      </c>
      <c r="B1847" t="s">
        <v>656</v>
      </c>
      <c r="C1847" t="s">
        <v>5958</v>
      </c>
      <c r="D1847" s="73">
        <v>24.96</v>
      </c>
      <c r="E1847">
        <v>1</v>
      </c>
    </row>
    <row r="1848" spans="1:5">
      <c r="A1848" s="74">
        <v>42783</v>
      </c>
      <c r="B1848" t="s">
        <v>557</v>
      </c>
      <c r="C1848" t="s">
        <v>5960</v>
      </c>
      <c r="D1848" s="73">
        <v>123.45</v>
      </c>
      <c r="E1848">
        <v>3</v>
      </c>
    </row>
    <row r="1849" spans="1:5">
      <c r="A1849" s="74">
        <v>42783</v>
      </c>
      <c r="B1849" t="s">
        <v>5964</v>
      </c>
      <c r="C1849" t="s">
        <v>5961</v>
      </c>
      <c r="D1849" s="73">
        <v>84.99</v>
      </c>
      <c r="E1849">
        <v>2</v>
      </c>
    </row>
    <row r="1850" spans="1:5">
      <c r="A1850" s="74">
        <v>42783</v>
      </c>
      <c r="B1850" t="s">
        <v>557</v>
      </c>
      <c r="C1850" t="s">
        <v>5956</v>
      </c>
      <c r="D1850" s="73">
        <v>59.39</v>
      </c>
      <c r="E1850">
        <v>4</v>
      </c>
    </row>
    <row r="1851" spans="1:5">
      <c r="A1851" s="74">
        <v>42786</v>
      </c>
      <c r="B1851" t="s">
        <v>5957</v>
      </c>
      <c r="C1851" t="s">
        <v>5960</v>
      </c>
      <c r="D1851" s="73">
        <v>123.45</v>
      </c>
      <c r="E1851">
        <v>6</v>
      </c>
    </row>
    <row r="1852" spans="1:5">
      <c r="A1852" s="74">
        <v>42786</v>
      </c>
      <c r="B1852" t="s">
        <v>656</v>
      </c>
      <c r="C1852" t="s">
        <v>5956</v>
      </c>
      <c r="D1852" s="73">
        <v>59.39</v>
      </c>
      <c r="E1852">
        <v>2</v>
      </c>
    </row>
    <row r="1853" spans="1:5">
      <c r="A1853" s="74">
        <v>42786</v>
      </c>
      <c r="B1853" t="s">
        <v>5954</v>
      </c>
      <c r="C1853" t="s">
        <v>5955</v>
      </c>
      <c r="D1853" s="73">
        <v>35.15</v>
      </c>
      <c r="E1853">
        <v>6</v>
      </c>
    </row>
    <row r="1854" spans="1:5">
      <c r="A1854" s="74">
        <v>42786</v>
      </c>
      <c r="B1854" t="s">
        <v>659</v>
      </c>
      <c r="C1854" t="s">
        <v>5963</v>
      </c>
      <c r="D1854" s="73">
        <v>66.48</v>
      </c>
      <c r="E1854">
        <v>5</v>
      </c>
    </row>
    <row r="1855" spans="1:5">
      <c r="A1855" s="74">
        <v>42786</v>
      </c>
      <c r="B1855" t="s">
        <v>5964</v>
      </c>
      <c r="C1855" t="s">
        <v>5960</v>
      </c>
      <c r="D1855" s="73">
        <v>123.45</v>
      </c>
      <c r="E1855">
        <v>5</v>
      </c>
    </row>
    <row r="1856" spans="1:5">
      <c r="A1856" s="74">
        <v>42786</v>
      </c>
      <c r="B1856" t="s">
        <v>653</v>
      </c>
      <c r="C1856" t="s">
        <v>5955</v>
      </c>
      <c r="D1856" s="73">
        <v>35.15</v>
      </c>
      <c r="E1856">
        <v>3</v>
      </c>
    </row>
    <row r="1857" spans="1:5">
      <c r="A1857" s="74">
        <v>42786</v>
      </c>
      <c r="B1857" t="s">
        <v>650</v>
      </c>
      <c r="C1857" t="s">
        <v>5956</v>
      </c>
      <c r="D1857" s="73">
        <v>59.39</v>
      </c>
      <c r="E1857">
        <v>2</v>
      </c>
    </row>
    <row r="1858" spans="1:5">
      <c r="A1858" s="74">
        <v>42786</v>
      </c>
      <c r="B1858" t="s">
        <v>5964</v>
      </c>
      <c r="C1858" t="s">
        <v>5955</v>
      </c>
      <c r="D1858" s="73">
        <v>35.15</v>
      </c>
      <c r="E1858">
        <v>3</v>
      </c>
    </row>
    <row r="1859" spans="1:5">
      <c r="A1859" s="74">
        <v>42786</v>
      </c>
      <c r="B1859" t="s">
        <v>659</v>
      </c>
      <c r="C1859" t="s">
        <v>5960</v>
      </c>
      <c r="D1859" s="73">
        <v>123.45</v>
      </c>
      <c r="E1859">
        <v>4</v>
      </c>
    </row>
    <row r="1860" spans="1:5">
      <c r="A1860" s="74">
        <v>42786</v>
      </c>
      <c r="B1860" t="s">
        <v>5962</v>
      </c>
      <c r="C1860" t="s">
        <v>5963</v>
      </c>
      <c r="D1860" s="73">
        <v>66.48</v>
      </c>
      <c r="E1860">
        <v>6</v>
      </c>
    </row>
    <row r="1861" spans="1:5">
      <c r="A1861" s="74">
        <v>42787</v>
      </c>
      <c r="B1861" t="s">
        <v>5962</v>
      </c>
      <c r="C1861" t="s">
        <v>5958</v>
      </c>
      <c r="D1861" s="73">
        <v>24.96</v>
      </c>
      <c r="E1861">
        <v>2</v>
      </c>
    </row>
    <row r="1862" spans="1:5">
      <c r="A1862" s="74">
        <v>42787</v>
      </c>
      <c r="B1862" t="s">
        <v>5964</v>
      </c>
      <c r="C1862" t="s">
        <v>5956</v>
      </c>
      <c r="D1862" s="73">
        <v>59.39</v>
      </c>
      <c r="E1862">
        <v>1</v>
      </c>
    </row>
    <row r="1863" spans="1:5">
      <c r="A1863" s="74">
        <v>42787</v>
      </c>
      <c r="B1863" t="s">
        <v>5962</v>
      </c>
      <c r="C1863" t="s">
        <v>5956</v>
      </c>
      <c r="D1863" s="73">
        <v>59.39</v>
      </c>
      <c r="E1863">
        <v>2</v>
      </c>
    </row>
    <row r="1864" spans="1:5">
      <c r="A1864" s="74">
        <v>42787</v>
      </c>
      <c r="B1864" t="s">
        <v>650</v>
      </c>
      <c r="C1864" t="s">
        <v>5961</v>
      </c>
      <c r="D1864" s="73">
        <v>84.99</v>
      </c>
      <c r="E1864">
        <v>4</v>
      </c>
    </row>
    <row r="1865" spans="1:5">
      <c r="A1865" s="74">
        <v>42787</v>
      </c>
      <c r="B1865" t="s">
        <v>5957</v>
      </c>
      <c r="C1865" t="s">
        <v>5961</v>
      </c>
      <c r="D1865" s="73">
        <v>84.99</v>
      </c>
      <c r="E1865">
        <v>3</v>
      </c>
    </row>
    <row r="1866" spans="1:5">
      <c r="A1866" s="74">
        <v>42787</v>
      </c>
      <c r="B1866" t="s">
        <v>653</v>
      </c>
      <c r="C1866" t="s">
        <v>5961</v>
      </c>
      <c r="D1866" s="73">
        <v>84.99</v>
      </c>
      <c r="E1866">
        <v>1</v>
      </c>
    </row>
    <row r="1867" spans="1:5">
      <c r="A1867" s="74">
        <v>42788</v>
      </c>
      <c r="B1867" t="s">
        <v>5964</v>
      </c>
      <c r="C1867" t="s">
        <v>5956</v>
      </c>
      <c r="D1867" s="73">
        <v>59.39</v>
      </c>
      <c r="E1867">
        <v>2</v>
      </c>
    </row>
    <row r="1868" spans="1:5">
      <c r="A1868" s="74">
        <v>42788</v>
      </c>
      <c r="B1868" t="s">
        <v>5954</v>
      </c>
      <c r="C1868" t="s">
        <v>5961</v>
      </c>
      <c r="D1868" s="73">
        <v>84.99</v>
      </c>
      <c r="E1868">
        <v>3</v>
      </c>
    </row>
    <row r="1869" spans="1:5">
      <c r="A1869" s="74">
        <v>42788</v>
      </c>
      <c r="B1869" t="s">
        <v>5959</v>
      </c>
      <c r="C1869" t="s">
        <v>5958</v>
      </c>
      <c r="D1869" s="73">
        <v>24.96</v>
      </c>
      <c r="E1869">
        <v>4</v>
      </c>
    </row>
    <row r="1870" spans="1:5">
      <c r="A1870" s="74">
        <v>42788</v>
      </c>
      <c r="B1870" t="s">
        <v>5957</v>
      </c>
      <c r="C1870" t="s">
        <v>5956</v>
      </c>
      <c r="D1870" s="73">
        <v>59.39</v>
      </c>
      <c r="E1870">
        <v>8</v>
      </c>
    </row>
    <row r="1871" spans="1:5">
      <c r="A1871" s="74">
        <v>42788</v>
      </c>
      <c r="B1871" t="s">
        <v>656</v>
      </c>
      <c r="C1871" t="s">
        <v>5958</v>
      </c>
      <c r="D1871" s="73">
        <v>24.96</v>
      </c>
      <c r="E1871">
        <v>4</v>
      </c>
    </row>
    <row r="1872" spans="1:5">
      <c r="A1872" s="74">
        <v>42788</v>
      </c>
      <c r="B1872" t="s">
        <v>5959</v>
      </c>
      <c r="C1872" t="s">
        <v>5955</v>
      </c>
      <c r="D1872" s="73">
        <v>35.15</v>
      </c>
      <c r="E1872">
        <v>6</v>
      </c>
    </row>
    <row r="1873" spans="1:5">
      <c r="A1873" s="74">
        <v>42788</v>
      </c>
      <c r="B1873" t="s">
        <v>5962</v>
      </c>
      <c r="C1873" t="s">
        <v>5956</v>
      </c>
      <c r="D1873" s="73">
        <v>59.39</v>
      </c>
      <c r="E1873">
        <v>3</v>
      </c>
    </row>
    <row r="1874" spans="1:5">
      <c r="A1874" s="74">
        <v>42789</v>
      </c>
      <c r="B1874" t="s">
        <v>5959</v>
      </c>
      <c r="C1874" t="s">
        <v>5955</v>
      </c>
      <c r="D1874" s="73">
        <v>35.15</v>
      </c>
      <c r="E1874">
        <v>2</v>
      </c>
    </row>
    <row r="1875" spans="1:5">
      <c r="A1875" s="74">
        <v>42789</v>
      </c>
      <c r="B1875" t="s">
        <v>5959</v>
      </c>
      <c r="C1875" t="s">
        <v>5955</v>
      </c>
      <c r="D1875" s="73">
        <v>35.15</v>
      </c>
      <c r="E1875">
        <v>5</v>
      </c>
    </row>
    <row r="1876" spans="1:5">
      <c r="A1876" s="74">
        <v>42789</v>
      </c>
      <c r="B1876" t="s">
        <v>659</v>
      </c>
      <c r="C1876" t="s">
        <v>5961</v>
      </c>
      <c r="D1876" s="73">
        <v>84.99</v>
      </c>
      <c r="E1876">
        <v>7</v>
      </c>
    </row>
    <row r="1877" spans="1:5">
      <c r="A1877" s="74">
        <v>42789</v>
      </c>
      <c r="B1877" t="s">
        <v>656</v>
      </c>
      <c r="C1877" t="s">
        <v>5955</v>
      </c>
      <c r="D1877" s="73">
        <v>35.15</v>
      </c>
      <c r="E1877">
        <v>2</v>
      </c>
    </row>
    <row r="1878" spans="1:5">
      <c r="A1878" s="74">
        <v>42789</v>
      </c>
      <c r="B1878" t="s">
        <v>653</v>
      </c>
      <c r="C1878" t="s">
        <v>5955</v>
      </c>
      <c r="D1878" s="73">
        <v>35.15</v>
      </c>
      <c r="E1878">
        <v>2</v>
      </c>
    </row>
    <row r="1879" spans="1:5">
      <c r="A1879" s="74">
        <v>42789</v>
      </c>
      <c r="B1879" t="s">
        <v>5962</v>
      </c>
      <c r="C1879" t="s">
        <v>5960</v>
      </c>
      <c r="D1879" s="73">
        <v>123.45</v>
      </c>
      <c r="E1879">
        <v>4</v>
      </c>
    </row>
    <row r="1880" spans="1:5">
      <c r="A1880" s="74">
        <v>42789</v>
      </c>
      <c r="B1880" t="s">
        <v>5959</v>
      </c>
      <c r="C1880" t="s">
        <v>5958</v>
      </c>
      <c r="D1880" s="73">
        <v>24.96</v>
      </c>
      <c r="E1880">
        <v>2</v>
      </c>
    </row>
    <row r="1881" spans="1:5">
      <c r="A1881" s="74">
        <v>42789</v>
      </c>
      <c r="B1881" t="s">
        <v>650</v>
      </c>
      <c r="C1881" t="s">
        <v>5955</v>
      </c>
      <c r="D1881" s="73">
        <v>35.15</v>
      </c>
      <c r="E1881">
        <v>8</v>
      </c>
    </row>
    <row r="1882" spans="1:5">
      <c r="A1882" s="74">
        <v>42789</v>
      </c>
      <c r="B1882" t="s">
        <v>656</v>
      </c>
      <c r="C1882" t="s">
        <v>5960</v>
      </c>
      <c r="D1882" s="73">
        <v>123.45</v>
      </c>
      <c r="E1882">
        <v>3</v>
      </c>
    </row>
    <row r="1883" spans="1:5">
      <c r="A1883" s="74">
        <v>42790</v>
      </c>
      <c r="B1883" t="s">
        <v>5957</v>
      </c>
      <c r="C1883" t="s">
        <v>5961</v>
      </c>
      <c r="D1883" s="73">
        <v>84.99</v>
      </c>
      <c r="E1883">
        <v>6</v>
      </c>
    </row>
    <row r="1884" spans="1:5">
      <c r="A1884" s="74">
        <v>42790</v>
      </c>
      <c r="B1884" t="s">
        <v>653</v>
      </c>
      <c r="C1884" t="s">
        <v>5961</v>
      </c>
      <c r="D1884" s="73">
        <v>84.99</v>
      </c>
      <c r="E1884">
        <v>3</v>
      </c>
    </row>
    <row r="1885" spans="1:5">
      <c r="A1885" s="74">
        <v>42790</v>
      </c>
      <c r="B1885" t="s">
        <v>5957</v>
      </c>
      <c r="C1885" t="s">
        <v>5956</v>
      </c>
      <c r="D1885" s="73">
        <v>59.39</v>
      </c>
      <c r="E1885">
        <v>3</v>
      </c>
    </row>
    <row r="1886" spans="1:5">
      <c r="A1886" s="74">
        <v>42790</v>
      </c>
      <c r="B1886" t="s">
        <v>5954</v>
      </c>
      <c r="C1886" t="s">
        <v>5961</v>
      </c>
      <c r="D1886" s="73">
        <v>84.99</v>
      </c>
      <c r="E1886">
        <v>1</v>
      </c>
    </row>
    <row r="1887" spans="1:5">
      <c r="A1887" s="74">
        <v>42793</v>
      </c>
      <c r="B1887" t="s">
        <v>653</v>
      </c>
      <c r="C1887" t="s">
        <v>5955</v>
      </c>
      <c r="D1887" s="73">
        <v>35.15</v>
      </c>
      <c r="E1887">
        <v>3</v>
      </c>
    </row>
    <row r="1888" spans="1:5">
      <c r="A1888" s="74">
        <v>42793</v>
      </c>
      <c r="B1888" t="s">
        <v>5959</v>
      </c>
      <c r="C1888" t="s">
        <v>5955</v>
      </c>
      <c r="D1888" s="73">
        <v>35.15</v>
      </c>
      <c r="E1888">
        <v>5</v>
      </c>
    </row>
    <row r="1889" spans="1:5">
      <c r="A1889" s="74">
        <v>42793</v>
      </c>
      <c r="B1889" t="s">
        <v>5954</v>
      </c>
      <c r="C1889" t="s">
        <v>5958</v>
      </c>
      <c r="D1889" s="73">
        <v>24.96</v>
      </c>
      <c r="E1889">
        <v>4</v>
      </c>
    </row>
    <row r="1890" spans="1:5">
      <c r="A1890" s="74">
        <v>42793</v>
      </c>
      <c r="B1890" t="s">
        <v>5964</v>
      </c>
      <c r="C1890" t="s">
        <v>5960</v>
      </c>
      <c r="D1890" s="73">
        <v>123.45</v>
      </c>
      <c r="E1890">
        <v>3</v>
      </c>
    </row>
    <row r="1891" spans="1:5">
      <c r="A1891" s="74">
        <v>42793</v>
      </c>
      <c r="B1891" t="s">
        <v>5962</v>
      </c>
      <c r="C1891" t="s">
        <v>5961</v>
      </c>
      <c r="D1891" s="73">
        <v>84.99</v>
      </c>
      <c r="E1891">
        <v>4</v>
      </c>
    </row>
    <row r="1892" spans="1:5">
      <c r="A1892" s="74">
        <v>42793</v>
      </c>
      <c r="B1892" t="s">
        <v>5957</v>
      </c>
      <c r="C1892" t="s">
        <v>5955</v>
      </c>
      <c r="D1892" s="73">
        <v>35.15</v>
      </c>
      <c r="E1892">
        <v>8</v>
      </c>
    </row>
    <row r="1893" spans="1:5">
      <c r="A1893" s="74">
        <v>42794</v>
      </c>
      <c r="B1893" t="s">
        <v>659</v>
      </c>
      <c r="C1893" t="s">
        <v>5960</v>
      </c>
      <c r="D1893" s="73">
        <v>123.45</v>
      </c>
      <c r="E1893">
        <v>7</v>
      </c>
    </row>
    <row r="1894" spans="1:5">
      <c r="A1894" s="74">
        <v>42794</v>
      </c>
      <c r="B1894" t="s">
        <v>557</v>
      </c>
      <c r="C1894" t="s">
        <v>5963</v>
      </c>
      <c r="D1894" s="73">
        <v>66.48</v>
      </c>
      <c r="E1894">
        <v>3</v>
      </c>
    </row>
    <row r="1895" spans="1:5">
      <c r="A1895" s="74">
        <v>42794</v>
      </c>
      <c r="B1895" t="s">
        <v>5957</v>
      </c>
      <c r="C1895" t="s">
        <v>5955</v>
      </c>
      <c r="D1895" s="73">
        <v>35.15</v>
      </c>
      <c r="E1895">
        <v>2</v>
      </c>
    </row>
    <row r="1896" spans="1:5">
      <c r="A1896" s="74">
        <v>42794</v>
      </c>
      <c r="B1896" t="s">
        <v>650</v>
      </c>
      <c r="C1896" t="s">
        <v>5960</v>
      </c>
      <c r="D1896" s="73">
        <v>123.45</v>
      </c>
      <c r="E1896">
        <v>4</v>
      </c>
    </row>
    <row r="1897" spans="1:5">
      <c r="A1897" s="74">
        <v>42794</v>
      </c>
      <c r="B1897" t="s">
        <v>650</v>
      </c>
      <c r="C1897" t="s">
        <v>5956</v>
      </c>
      <c r="D1897" s="73">
        <v>59.39</v>
      </c>
      <c r="E1897">
        <v>4</v>
      </c>
    </row>
    <row r="1898" spans="1:5">
      <c r="A1898" s="74">
        <v>42795</v>
      </c>
      <c r="B1898" t="s">
        <v>5964</v>
      </c>
      <c r="C1898" t="s">
        <v>5960</v>
      </c>
      <c r="D1898" s="73">
        <v>123.45</v>
      </c>
      <c r="E1898">
        <v>1</v>
      </c>
    </row>
    <row r="1899" spans="1:5">
      <c r="A1899" s="74">
        <v>42795</v>
      </c>
      <c r="B1899" t="s">
        <v>656</v>
      </c>
      <c r="C1899" t="s">
        <v>5955</v>
      </c>
      <c r="D1899" s="73">
        <v>35.15</v>
      </c>
      <c r="E1899">
        <v>3</v>
      </c>
    </row>
    <row r="1900" spans="1:5">
      <c r="A1900" s="74">
        <v>42796</v>
      </c>
      <c r="B1900" t="s">
        <v>5964</v>
      </c>
      <c r="C1900" t="s">
        <v>5963</v>
      </c>
      <c r="D1900" s="73">
        <v>66.48</v>
      </c>
      <c r="E1900">
        <v>5</v>
      </c>
    </row>
    <row r="1901" spans="1:5">
      <c r="A1901" s="74">
        <v>42796</v>
      </c>
      <c r="B1901" t="s">
        <v>656</v>
      </c>
      <c r="C1901" t="s">
        <v>5963</v>
      </c>
      <c r="D1901" s="73">
        <v>66.48</v>
      </c>
      <c r="E1901">
        <v>9</v>
      </c>
    </row>
    <row r="1902" spans="1:5">
      <c r="A1902" s="74">
        <v>42796</v>
      </c>
      <c r="B1902" t="s">
        <v>5954</v>
      </c>
      <c r="C1902" t="s">
        <v>5955</v>
      </c>
      <c r="D1902" s="73">
        <v>35.15</v>
      </c>
      <c r="E1902">
        <v>5</v>
      </c>
    </row>
    <row r="1903" spans="1:5">
      <c r="A1903" s="74">
        <v>42796</v>
      </c>
      <c r="B1903" t="s">
        <v>5954</v>
      </c>
      <c r="C1903" t="s">
        <v>5961</v>
      </c>
      <c r="D1903" s="73">
        <v>84.99</v>
      </c>
      <c r="E1903">
        <v>4</v>
      </c>
    </row>
    <row r="1904" spans="1:5">
      <c r="A1904" s="74">
        <v>42796</v>
      </c>
      <c r="B1904" t="s">
        <v>653</v>
      </c>
      <c r="C1904" t="s">
        <v>5961</v>
      </c>
      <c r="D1904" s="73">
        <v>84.99</v>
      </c>
      <c r="E1904">
        <v>3</v>
      </c>
    </row>
    <row r="1905" spans="1:5">
      <c r="A1905" s="74">
        <v>42796</v>
      </c>
      <c r="B1905" t="s">
        <v>557</v>
      </c>
      <c r="C1905" t="s">
        <v>5963</v>
      </c>
      <c r="D1905" s="73">
        <v>66.48</v>
      </c>
      <c r="E1905">
        <v>5</v>
      </c>
    </row>
    <row r="1906" spans="1:5">
      <c r="A1906" s="74">
        <v>42796</v>
      </c>
      <c r="B1906" t="s">
        <v>656</v>
      </c>
      <c r="C1906" t="s">
        <v>5961</v>
      </c>
      <c r="D1906" s="73">
        <v>84.99</v>
      </c>
      <c r="E1906">
        <v>5</v>
      </c>
    </row>
    <row r="1907" spans="1:5">
      <c r="A1907" s="74">
        <v>42796</v>
      </c>
      <c r="B1907" t="s">
        <v>653</v>
      </c>
      <c r="C1907" t="s">
        <v>5960</v>
      </c>
      <c r="D1907" s="73">
        <v>123.45</v>
      </c>
      <c r="E1907">
        <v>3</v>
      </c>
    </row>
    <row r="1908" spans="1:5">
      <c r="A1908" s="74">
        <v>42796</v>
      </c>
      <c r="B1908" t="s">
        <v>557</v>
      </c>
      <c r="C1908" t="s">
        <v>5955</v>
      </c>
      <c r="D1908" s="73">
        <v>35.15</v>
      </c>
      <c r="E1908">
        <v>3</v>
      </c>
    </row>
    <row r="1909" spans="1:5">
      <c r="A1909" s="74">
        <v>42796</v>
      </c>
      <c r="B1909" t="s">
        <v>5959</v>
      </c>
      <c r="C1909" t="s">
        <v>5961</v>
      </c>
      <c r="D1909" s="73">
        <v>84.99</v>
      </c>
      <c r="E1909">
        <v>3</v>
      </c>
    </row>
    <row r="1910" spans="1:5">
      <c r="A1910" s="74">
        <v>42796</v>
      </c>
      <c r="B1910" t="s">
        <v>5954</v>
      </c>
      <c r="C1910" t="s">
        <v>5960</v>
      </c>
      <c r="D1910" s="73">
        <v>123.45</v>
      </c>
      <c r="E1910">
        <v>1</v>
      </c>
    </row>
    <row r="1911" spans="1:5">
      <c r="A1911" s="74">
        <v>42796</v>
      </c>
      <c r="B1911" t="s">
        <v>5954</v>
      </c>
      <c r="C1911" t="s">
        <v>5956</v>
      </c>
      <c r="D1911" s="73">
        <v>59.39</v>
      </c>
      <c r="E1911">
        <v>5</v>
      </c>
    </row>
    <row r="1912" spans="1:5">
      <c r="A1912" s="74">
        <v>42796</v>
      </c>
      <c r="B1912" t="s">
        <v>5957</v>
      </c>
      <c r="C1912" t="s">
        <v>5956</v>
      </c>
      <c r="D1912" s="73">
        <v>59.39</v>
      </c>
      <c r="E1912">
        <v>5</v>
      </c>
    </row>
    <row r="1913" spans="1:5">
      <c r="A1913" s="74">
        <v>42796</v>
      </c>
      <c r="B1913" t="s">
        <v>5959</v>
      </c>
      <c r="C1913" t="s">
        <v>5958</v>
      </c>
      <c r="D1913" s="73">
        <v>24.96</v>
      </c>
      <c r="E1913">
        <v>4</v>
      </c>
    </row>
    <row r="1914" spans="1:5">
      <c r="A1914" s="74">
        <v>42797</v>
      </c>
      <c r="B1914" t="s">
        <v>5954</v>
      </c>
      <c r="C1914" t="s">
        <v>5960</v>
      </c>
      <c r="D1914" s="73">
        <v>123.45</v>
      </c>
      <c r="E1914">
        <v>2</v>
      </c>
    </row>
    <row r="1915" spans="1:5">
      <c r="A1915" s="74">
        <v>42797</v>
      </c>
      <c r="B1915" t="s">
        <v>659</v>
      </c>
      <c r="C1915" t="s">
        <v>5960</v>
      </c>
      <c r="D1915" s="73">
        <v>123.45</v>
      </c>
      <c r="E1915">
        <v>4</v>
      </c>
    </row>
    <row r="1916" spans="1:5">
      <c r="A1916" s="74">
        <v>42797</v>
      </c>
      <c r="B1916" t="s">
        <v>5959</v>
      </c>
      <c r="C1916" t="s">
        <v>5955</v>
      </c>
      <c r="D1916" s="73">
        <v>35.15</v>
      </c>
      <c r="E1916">
        <v>6</v>
      </c>
    </row>
    <row r="1917" spans="1:5">
      <c r="A1917" s="74">
        <v>42797</v>
      </c>
      <c r="B1917" t="s">
        <v>5957</v>
      </c>
      <c r="C1917" t="s">
        <v>5958</v>
      </c>
      <c r="D1917" s="73">
        <v>24.96</v>
      </c>
      <c r="E1917">
        <v>2</v>
      </c>
    </row>
    <row r="1918" spans="1:5">
      <c r="A1918" s="74">
        <v>42797</v>
      </c>
      <c r="B1918" t="s">
        <v>656</v>
      </c>
      <c r="C1918" t="s">
        <v>5956</v>
      </c>
      <c r="D1918" s="73">
        <v>59.39</v>
      </c>
      <c r="E1918">
        <v>5</v>
      </c>
    </row>
    <row r="1919" spans="1:5">
      <c r="A1919" s="74">
        <v>42797</v>
      </c>
      <c r="B1919" t="s">
        <v>659</v>
      </c>
      <c r="C1919" t="s">
        <v>5956</v>
      </c>
      <c r="D1919" s="73">
        <v>59.39</v>
      </c>
      <c r="E1919">
        <v>2</v>
      </c>
    </row>
    <row r="1920" spans="1:5">
      <c r="A1920" s="74">
        <v>42797</v>
      </c>
      <c r="B1920" t="s">
        <v>5959</v>
      </c>
      <c r="C1920" t="s">
        <v>5960</v>
      </c>
      <c r="D1920" s="73">
        <v>123.45</v>
      </c>
      <c r="E1920">
        <v>4</v>
      </c>
    </row>
    <row r="1921" spans="1:5">
      <c r="A1921" s="74">
        <v>42797</v>
      </c>
      <c r="B1921" t="s">
        <v>650</v>
      </c>
      <c r="C1921" t="s">
        <v>5956</v>
      </c>
      <c r="D1921" s="73">
        <v>59.39</v>
      </c>
      <c r="E1921">
        <v>7</v>
      </c>
    </row>
    <row r="1922" spans="1:5">
      <c r="A1922" s="74">
        <v>42800</v>
      </c>
      <c r="B1922" t="s">
        <v>5964</v>
      </c>
      <c r="C1922" t="s">
        <v>5958</v>
      </c>
      <c r="D1922" s="73">
        <v>24.96</v>
      </c>
      <c r="E1922">
        <v>1</v>
      </c>
    </row>
    <row r="1923" spans="1:5">
      <c r="A1923" s="74">
        <v>42800</v>
      </c>
      <c r="B1923" t="s">
        <v>659</v>
      </c>
      <c r="C1923" t="s">
        <v>5956</v>
      </c>
      <c r="D1923" s="73">
        <v>59.39</v>
      </c>
      <c r="E1923">
        <v>9</v>
      </c>
    </row>
    <row r="1924" spans="1:5">
      <c r="A1924" s="74">
        <v>42800</v>
      </c>
      <c r="B1924" t="s">
        <v>653</v>
      </c>
      <c r="C1924" t="s">
        <v>5956</v>
      </c>
      <c r="D1924" s="73">
        <v>59.39</v>
      </c>
      <c r="E1924">
        <v>7</v>
      </c>
    </row>
    <row r="1925" spans="1:5">
      <c r="A1925" s="74">
        <v>42800</v>
      </c>
      <c r="B1925" t="s">
        <v>5962</v>
      </c>
      <c r="C1925" t="s">
        <v>5963</v>
      </c>
      <c r="D1925" s="73">
        <v>66.48</v>
      </c>
      <c r="E1925">
        <v>6</v>
      </c>
    </row>
    <row r="1926" spans="1:5">
      <c r="A1926" s="74">
        <v>42801</v>
      </c>
      <c r="B1926" t="s">
        <v>5954</v>
      </c>
      <c r="C1926" t="s">
        <v>5960</v>
      </c>
      <c r="D1926" s="73">
        <v>123.45</v>
      </c>
      <c r="E1926">
        <v>5</v>
      </c>
    </row>
    <row r="1927" spans="1:5">
      <c r="A1927" s="74">
        <v>42801</v>
      </c>
      <c r="B1927" t="s">
        <v>650</v>
      </c>
      <c r="C1927" t="s">
        <v>5963</v>
      </c>
      <c r="D1927" s="73">
        <v>66.48</v>
      </c>
      <c r="E1927">
        <v>5</v>
      </c>
    </row>
    <row r="1928" spans="1:5">
      <c r="A1928" s="74">
        <v>42801</v>
      </c>
      <c r="B1928" t="s">
        <v>650</v>
      </c>
      <c r="C1928" t="s">
        <v>5961</v>
      </c>
      <c r="D1928" s="73">
        <v>84.99</v>
      </c>
      <c r="E1928">
        <v>3</v>
      </c>
    </row>
    <row r="1929" spans="1:5">
      <c r="A1929" s="74">
        <v>42801</v>
      </c>
      <c r="B1929" t="s">
        <v>5964</v>
      </c>
      <c r="C1929" t="s">
        <v>5963</v>
      </c>
      <c r="D1929" s="73">
        <v>66.48</v>
      </c>
      <c r="E1929">
        <v>3</v>
      </c>
    </row>
    <row r="1930" spans="1:5">
      <c r="A1930" s="74">
        <v>42801</v>
      </c>
      <c r="B1930" t="s">
        <v>5957</v>
      </c>
      <c r="C1930" t="s">
        <v>5963</v>
      </c>
      <c r="D1930" s="73">
        <v>66.48</v>
      </c>
      <c r="E1930">
        <v>1</v>
      </c>
    </row>
    <row r="1931" spans="1:5">
      <c r="A1931" s="74">
        <v>42801</v>
      </c>
      <c r="B1931" t="s">
        <v>5962</v>
      </c>
      <c r="C1931" t="s">
        <v>5956</v>
      </c>
      <c r="D1931" s="73">
        <v>59.39</v>
      </c>
      <c r="E1931">
        <v>6</v>
      </c>
    </row>
    <row r="1932" spans="1:5">
      <c r="A1932" s="74">
        <v>42802</v>
      </c>
      <c r="B1932" t="s">
        <v>5962</v>
      </c>
      <c r="C1932" t="s">
        <v>5963</v>
      </c>
      <c r="D1932" s="73">
        <v>66.48</v>
      </c>
      <c r="E1932">
        <v>6</v>
      </c>
    </row>
    <row r="1933" spans="1:5">
      <c r="A1933" s="74">
        <v>42802</v>
      </c>
      <c r="B1933" t="s">
        <v>557</v>
      </c>
      <c r="C1933" t="s">
        <v>5961</v>
      </c>
      <c r="D1933" s="73">
        <v>84.99</v>
      </c>
      <c r="E1933">
        <v>2</v>
      </c>
    </row>
    <row r="1934" spans="1:5">
      <c r="A1934" s="74">
        <v>42802</v>
      </c>
      <c r="B1934" t="s">
        <v>5954</v>
      </c>
      <c r="C1934" t="s">
        <v>5963</v>
      </c>
      <c r="D1934" s="73">
        <v>66.48</v>
      </c>
      <c r="E1934">
        <v>4</v>
      </c>
    </row>
    <row r="1935" spans="1:5">
      <c r="A1935" s="74">
        <v>42802</v>
      </c>
      <c r="B1935" t="s">
        <v>5959</v>
      </c>
      <c r="C1935" t="s">
        <v>5960</v>
      </c>
      <c r="D1935" s="73">
        <v>123.45</v>
      </c>
      <c r="E1935">
        <v>7</v>
      </c>
    </row>
    <row r="1936" spans="1:5">
      <c r="A1936" s="74">
        <v>42802</v>
      </c>
      <c r="B1936" t="s">
        <v>653</v>
      </c>
      <c r="C1936" t="s">
        <v>5958</v>
      </c>
      <c r="D1936" s="73">
        <v>24.96</v>
      </c>
      <c r="E1936">
        <v>4</v>
      </c>
    </row>
    <row r="1937" spans="1:5">
      <c r="A1937" s="74">
        <v>42802</v>
      </c>
      <c r="B1937" t="s">
        <v>656</v>
      </c>
      <c r="C1937" t="s">
        <v>5960</v>
      </c>
      <c r="D1937" s="73">
        <v>123.45</v>
      </c>
      <c r="E1937">
        <v>4</v>
      </c>
    </row>
    <row r="1938" spans="1:5">
      <c r="A1938" s="74">
        <v>42802</v>
      </c>
      <c r="B1938" t="s">
        <v>5959</v>
      </c>
      <c r="C1938" t="s">
        <v>5956</v>
      </c>
      <c r="D1938" s="73">
        <v>59.39</v>
      </c>
      <c r="E1938">
        <v>2</v>
      </c>
    </row>
    <row r="1939" spans="1:5">
      <c r="A1939" s="74">
        <v>42803</v>
      </c>
      <c r="B1939" t="s">
        <v>659</v>
      </c>
      <c r="C1939" t="s">
        <v>5958</v>
      </c>
      <c r="D1939" s="73">
        <v>24.96</v>
      </c>
      <c r="E1939">
        <v>5</v>
      </c>
    </row>
    <row r="1940" spans="1:5">
      <c r="A1940" s="74">
        <v>42803</v>
      </c>
      <c r="B1940" t="s">
        <v>5954</v>
      </c>
      <c r="C1940" t="s">
        <v>5958</v>
      </c>
      <c r="D1940" s="73">
        <v>24.96</v>
      </c>
      <c r="E1940">
        <v>6</v>
      </c>
    </row>
    <row r="1941" spans="1:5">
      <c r="A1941" s="74">
        <v>42803</v>
      </c>
      <c r="B1941" t="s">
        <v>5954</v>
      </c>
      <c r="C1941" t="s">
        <v>5963</v>
      </c>
      <c r="D1941" s="73">
        <v>66.48</v>
      </c>
      <c r="E1941">
        <v>7</v>
      </c>
    </row>
    <row r="1942" spans="1:5">
      <c r="A1942" s="74">
        <v>42803</v>
      </c>
      <c r="B1942" t="s">
        <v>5954</v>
      </c>
      <c r="C1942" t="s">
        <v>5956</v>
      </c>
      <c r="D1942" s="73">
        <v>59.39</v>
      </c>
      <c r="E1942">
        <v>6</v>
      </c>
    </row>
    <row r="1943" spans="1:5">
      <c r="A1943" s="74">
        <v>42803</v>
      </c>
      <c r="B1943" t="s">
        <v>5954</v>
      </c>
      <c r="C1943" t="s">
        <v>5960</v>
      </c>
      <c r="D1943" s="73">
        <v>123.45</v>
      </c>
      <c r="E1943">
        <v>6</v>
      </c>
    </row>
    <row r="1944" spans="1:5">
      <c r="A1944" s="74">
        <v>42803</v>
      </c>
      <c r="B1944" t="s">
        <v>5964</v>
      </c>
      <c r="C1944" t="s">
        <v>5955</v>
      </c>
      <c r="D1944" s="73">
        <v>35.15</v>
      </c>
      <c r="E1944">
        <v>3</v>
      </c>
    </row>
    <row r="1945" spans="1:5">
      <c r="A1945" s="74">
        <v>42804</v>
      </c>
      <c r="B1945" t="s">
        <v>5954</v>
      </c>
      <c r="C1945" t="s">
        <v>5956</v>
      </c>
      <c r="D1945" s="73">
        <v>59.39</v>
      </c>
      <c r="E1945">
        <v>3</v>
      </c>
    </row>
    <row r="1946" spans="1:5">
      <c r="A1946" s="74">
        <v>42804</v>
      </c>
      <c r="B1946" t="s">
        <v>5962</v>
      </c>
      <c r="C1946" t="s">
        <v>5961</v>
      </c>
      <c r="D1946" s="73">
        <v>84.99</v>
      </c>
      <c r="E1946">
        <v>8</v>
      </c>
    </row>
    <row r="1947" spans="1:5">
      <c r="A1947" s="74">
        <v>42804</v>
      </c>
      <c r="B1947" t="s">
        <v>557</v>
      </c>
      <c r="C1947" t="s">
        <v>5958</v>
      </c>
      <c r="D1947" s="73">
        <v>24.96</v>
      </c>
      <c r="E1947">
        <v>3</v>
      </c>
    </row>
    <row r="1948" spans="1:5">
      <c r="A1948" s="74">
        <v>42807</v>
      </c>
      <c r="B1948" t="s">
        <v>557</v>
      </c>
      <c r="C1948" t="s">
        <v>5960</v>
      </c>
      <c r="D1948" s="73">
        <v>123.45</v>
      </c>
      <c r="E1948">
        <v>6</v>
      </c>
    </row>
    <row r="1949" spans="1:5">
      <c r="A1949" s="74">
        <v>42807</v>
      </c>
      <c r="B1949" t="s">
        <v>659</v>
      </c>
      <c r="C1949" t="s">
        <v>5956</v>
      </c>
      <c r="D1949" s="73">
        <v>59.39</v>
      </c>
      <c r="E1949">
        <v>1</v>
      </c>
    </row>
    <row r="1950" spans="1:5">
      <c r="A1950" s="74">
        <v>42807</v>
      </c>
      <c r="B1950" t="s">
        <v>653</v>
      </c>
      <c r="C1950" t="s">
        <v>5956</v>
      </c>
      <c r="D1950" s="73">
        <v>59.39</v>
      </c>
      <c r="E1950">
        <v>7</v>
      </c>
    </row>
    <row r="1951" spans="1:5">
      <c r="A1951" s="74">
        <v>42807</v>
      </c>
      <c r="B1951" t="s">
        <v>656</v>
      </c>
      <c r="C1951" t="s">
        <v>5960</v>
      </c>
      <c r="D1951" s="73">
        <v>123.45</v>
      </c>
      <c r="E1951">
        <v>3</v>
      </c>
    </row>
    <row r="1952" spans="1:5">
      <c r="A1952" s="74">
        <v>42807</v>
      </c>
      <c r="B1952" t="s">
        <v>5962</v>
      </c>
      <c r="C1952" t="s">
        <v>5963</v>
      </c>
      <c r="D1952" s="73">
        <v>66.48</v>
      </c>
      <c r="E1952">
        <v>1</v>
      </c>
    </row>
    <row r="1953" spans="1:5">
      <c r="A1953" s="74">
        <v>42807</v>
      </c>
      <c r="B1953" t="s">
        <v>5962</v>
      </c>
      <c r="C1953" t="s">
        <v>5958</v>
      </c>
      <c r="D1953" s="73">
        <v>24.96</v>
      </c>
      <c r="E1953">
        <v>7</v>
      </c>
    </row>
    <row r="1954" spans="1:5">
      <c r="A1954" s="74">
        <v>42807</v>
      </c>
      <c r="B1954" t="s">
        <v>5957</v>
      </c>
      <c r="C1954" t="s">
        <v>5960</v>
      </c>
      <c r="D1954" s="73">
        <v>123.45</v>
      </c>
      <c r="E1954">
        <v>5</v>
      </c>
    </row>
    <row r="1955" spans="1:5">
      <c r="A1955" s="74">
        <v>42807</v>
      </c>
      <c r="B1955" t="s">
        <v>5959</v>
      </c>
      <c r="C1955" t="s">
        <v>5961</v>
      </c>
      <c r="D1955" s="73">
        <v>84.99</v>
      </c>
      <c r="E1955">
        <v>4</v>
      </c>
    </row>
    <row r="1956" spans="1:5">
      <c r="A1956" s="74">
        <v>42807</v>
      </c>
      <c r="B1956" t="s">
        <v>656</v>
      </c>
      <c r="C1956" t="s">
        <v>5955</v>
      </c>
      <c r="D1956" s="73">
        <v>35.15</v>
      </c>
      <c r="E1956">
        <v>3</v>
      </c>
    </row>
    <row r="1957" spans="1:5">
      <c r="A1957" s="74">
        <v>42807</v>
      </c>
      <c r="B1957" t="s">
        <v>650</v>
      </c>
      <c r="C1957" t="s">
        <v>5958</v>
      </c>
      <c r="D1957" s="73">
        <v>24.96</v>
      </c>
      <c r="E1957">
        <v>5</v>
      </c>
    </row>
    <row r="1958" spans="1:5">
      <c r="A1958" s="74">
        <v>42807</v>
      </c>
      <c r="B1958" t="s">
        <v>653</v>
      </c>
      <c r="C1958" t="s">
        <v>5961</v>
      </c>
      <c r="D1958" s="73">
        <v>84.99</v>
      </c>
      <c r="E1958">
        <v>2</v>
      </c>
    </row>
    <row r="1959" spans="1:5">
      <c r="A1959" s="74">
        <v>42807</v>
      </c>
      <c r="B1959" t="s">
        <v>656</v>
      </c>
      <c r="C1959" t="s">
        <v>5955</v>
      </c>
      <c r="D1959" s="73">
        <v>35.15</v>
      </c>
      <c r="E1959">
        <v>3</v>
      </c>
    </row>
    <row r="1960" spans="1:5">
      <c r="A1960" s="74">
        <v>42807</v>
      </c>
      <c r="B1960" t="s">
        <v>659</v>
      </c>
      <c r="C1960" t="s">
        <v>5958</v>
      </c>
      <c r="D1960" s="73">
        <v>24.96</v>
      </c>
      <c r="E1960">
        <v>6</v>
      </c>
    </row>
    <row r="1961" spans="1:5">
      <c r="A1961" s="74">
        <v>42807</v>
      </c>
      <c r="B1961" t="s">
        <v>659</v>
      </c>
      <c r="C1961" t="s">
        <v>5958</v>
      </c>
      <c r="D1961" s="73">
        <v>24.96</v>
      </c>
      <c r="E1961">
        <v>4</v>
      </c>
    </row>
    <row r="1962" spans="1:5">
      <c r="A1962" s="74">
        <v>42807</v>
      </c>
      <c r="B1962" t="s">
        <v>5954</v>
      </c>
      <c r="C1962" t="s">
        <v>5955</v>
      </c>
      <c r="D1962" s="73">
        <v>35.15</v>
      </c>
      <c r="E1962">
        <v>3</v>
      </c>
    </row>
    <row r="1963" spans="1:5">
      <c r="A1963" s="74">
        <v>42808</v>
      </c>
      <c r="B1963" t="s">
        <v>650</v>
      </c>
      <c r="C1963" t="s">
        <v>5960</v>
      </c>
      <c r="D1963" s="73">
        <v>123.45</v>
      </c>
      <c r="E1963">
        <v>7</v>
      </c>
    </row>
    <row r="1964" spans="1:5">
      <c r="A1964" s="74">
        <v>42808</v>
      </c>
      <c r="B1964" t="s">
        <v>5954</v>
      </c>
      <c r="C1964" t="s">
        <v>5956</v>
      </c>
      <c r="D1964" s="73">
        <v>59.39</v>
      </c>
      <c r="E1964">
        <v>7</v>
      </c>
    </row>
    <row r="1965" spans="1:5">
      <c r="A1965" s="74">
        <v>42808</v>
      </c>
      <c r="B1965" t="s">
        <v>557</v>
      </c>
      <c r="C1965" t="s">
        <v>5963</v>
      </c>
      <c r="D1965" s="73">
        <v>66.48</v>
      </c>
      <c r="E1965">
        <v>3</v>
      </c>
    </row>
    <row r="1966" spans="1:5">
      <c r="A1966" s="74">
        <v>42808</v>
      </c>
      <c r="B1966" t="s">
        <v>653</v>
      </c>
      <c r="C1966" t="s">
        <v>5963</v>
      </c>
      <c r="D1966" s="73">
        <v>66.48</v>
      </c>
      <c r="E1966">
        <v>6</v>
      </c>
    </row>
    <row r="1967" spans="1:5">
      <c r="A1967" s="74">
        <v>42808</v>
      </c>
      <c r="B1967" t="s">
        <v>5962</v>
      </c>
      <c r="C1967" t="s">
        <v>5960</v>
      </c>
      <c r="D1967" s="73">
        <v>123.45</v>
      </c>
      <c r="E1967">
        <v>4</v>
      </c>
    </row>
    <row r="1968" spans="1:5">
      <c r="A1968" s="74">
        <v>42808</v>
      </c>
      <c r="B1968" t="s">
        <v>557</v>
      </c>
      <c r="C1968" t="s">
        <v>5960</v>
      </c>
      <c r="D1968" s="73">
        <v>123.45</v>
      </c>
      <c r="E1968">
        <v>4</v>
      </c>
    </row>
    <row r="1969" spans="1:5">
      <c r="A1969" s="74">
        <v>42808</v>
      </c>
      <c r="B1969" t="s">
        <v>656</v>
      </c>
      <c r="C1969" t="s">
        <v>5960</v>
      </c>
      <c r="D1969" s="73">
        <v>123.45</v>
      </c>
      <c r="E1969">
        <v>3</v>
      </c>
    </row>
    <row r="1970" spans="1:5">
      <c r="A1970" s="74">
        <v>42808</v>
      </c>
      <c r="B1970" t="s">
        <v>5964</v>
      </c>
      <c r="C1970" t="s">
        <v>5958</v>
      </c>
      <c r="D1970" s="73">
        <v>24.96</v>
      </c>
      <c r="E1970">
        <v>5</v>
      </c>
    </row>
    <row r="1971" spans="1:5">
      <c r="A1971" s="74">
        <v>42808</v>
      </c>
      <c r="B1971" t="s">
        <v>659</v>
      </c>
      <c r="C1971" t="s">
        <v>5963</v>
      </c>
      <c r="D1971" s="73">
        <v>66.48</v>
      </c>
      <c r="E1971">
        <v>1</v>
      </c>
    </row>
    <row r="1972" spans="1:5">
      <c r="A1972" s="74">
        <v>42809</v>
      </c>
      <c r="B1972" t="s">
        <v>659</v>
      </c>
      <c r="C1972" t="s">
        <v>5961</v>
      </c>
      <c r="D1972" s="73">
        <v>84.99</v>
      </c>
      <c r="E1972">
        <v>4</v>
      </c>
    </row>
    <row r="1973" spans="1:5">
      <c r="A1973" s="74">
        <v>42809</v>
      </c>
      <c r="B1973" t="s">
        <v>650</v>
      </c>
      <c r="C1973" t="s">
        <v>5963</v>
      </c>
      <c r="D1973" s="73">
        <v>66.48</v>
      </c>
      <c r="E1973">
        <v>6</v>
      </c>
    </row>
    <row r="1974" spans="1:5">
      <c r="A1974" s="74">
        <v>42809</v>
      </c>
      <c r="B1974" t="s">
        <v>659</v>
      </c>
      <c r="C1974" t="s">
        <v>5961</v>
      </c>
      <c r="D1974" s="73">
        <v>84.99</v>
      </c>
      <c r="E1974">
        <v>6</v>
      </c>
    </row>
    <row r="1975" spans="1:5">
      <c r="A1975" s="74">
        <v>42809</v>
      </c>
      <c r="B1975" t="s">
        <v>659</v>
      </c>
      <c r="C1975" t="s">
        <v>5961</v>
      </c>
      <c r="D1975" s="73">
        <v>84.99</v>
      </c>
      <c r="E1975">
        <v>4</v>
      </c>
    </row>
    <row r="1976" spans="1:5">
      <c r="A1976" s="74">
        <v>42809</v>
      </c>
      <c r="B1976" t="s">
        <v>5959</v>
      </c>
      <c r="C1976" t="s">
        <v>5960</v>
      </c>
      <c r="D1976" s="73">
        <v>123.45</v>
      </c>
      <c r="E1976">
        <v>3</v>
      </c>
    </row>
    <row r="1977" spans="1:5">
      <c r="A1977" s="74">
        <v>42809</v>
      </c>
      <c r="B1977" t="s">
        <v>659</v>
      </c>
      <c r="C1977" t="s">
        <v>5956</v>
      </c>
      <c r="D1977" s="73">
        <v>59.39</v>
      </c>
      <c r="E1977">
        <v>4</v>
      </c>
    </row>
    <row r="1978" spans="1:5">
      <c r="A1978" s="74">
        <v>42809</v>
      </c>
      <c r="B1978" t="s">
        <v>5962</v>
      </c>
      <c r="C1978" t="s">
        <v>5960</v>
      </c>
      <c r="D1978" s="73">
        <v>123.45</v>
      </c>
      <c r="E1978">
        <v>6</v>
      </c>
    </row>
    <row r="1979" spans="1:5">
      <c r="A1979" s="74">
        <v>42809</v>
      </c>
      <c r="B1979" t="s">
        <v>650</v>
      </c>
      <c r="C1979" t="s">
        <v>5955</v>
      </c>
      <c r="D1979" s="73">
        <v>35.15</v>
      </c>
      <c r="E1979">
        <v>7</v>
      </c>
    </row>
    <row r="1980" spans="1:5">
      <c r="A1980" s="74">
        <v>42809</v>
      </c>
      <c r="B1980" t="s">
        <v>659</v>
      </c>
      <c r="C1980" t="s">
        <v>5963</v>
      </c>
      <c r="D1980" s="73">
        <v>66.48</v>
      </c>
      <c r="E1980">
        <v>4</v>
      </c>
    </row>
    <row r="1981" spans="1:5">
      <c r="A1981" s="74">
        <v>42809</v>
      </c>
      <c r="B1981" t="s">
        <v>659</v>
      </c>
      <c r="C1981" t="s">
        <v>5958</v>
      </c>
      <c r="D1981" s="73">
        <v>24.96</v>
      </c>
      <c r="E1981">
        <v>1</v>
      </c>
    </row>
    <row r="1982" spans="1:5">
      <c r="A1982" s="74">
        <v>42809</v>
      </c>
      <c r="B1982" t="s">
        <v>557</v>
      </c>
      <c r="C1982" t="s">
        <v>5956</v>
      </c>
      <c r="D1982" s="73">
        <v>59.39</v>
      </c>
      <c r="E1982">
        <v>4</v>
      </c>
    </row>
    <row r="1983" spans="1:5">
      <c r="A1983" s="74">
        <v>42809</v>
      </c>
      <c r="B1983" t="s">
        <v>653</v>
      </c>
      <c r="C1983" t="s">
        <v>5961</v>
      </c>
      <c r="D1983" s="73">
        <v>84.99</v>
      </c>
      <c r="E1983">
        <v>4</v>
      </c>
    </row>
    <row r="1984" spans="1:5">
      <c r="A1984" s="74">
        <v>42810</v>
      </c>
      <c r="B1984" t="s">
        <v>5954</v>
      </c>
      <c r="C1984" t="s">
        <v>5956</v>
      </c>
      <c r="D1984" s="73">
        <v>59.39</v>
      </c>
      <c r="E1984">
        <v>4</v>
      </c>
    </row>
    <row r="1985" spans="1:5">
      <c r="A1985" s="74">
        <v>42810</v>
      </c>
      <c r="B1985" t="s">
        <v>653</v>
      </c>
      <c r="C1985" t="s">
        <v>5960</v>
      </c>
      <c r="D1985" s="73">
        <v>123.45</v>
      </c>
      <c r="E1985">
        <v>4</v>
      </c>
    </row>
    <row r="1986" spans="1:5">
      <c r="A1986" s="74">
        <v>42810</v>
      </c>
      <c r="B1986" t="s">
        <v>5954</v>
      </c>
      <c r="C1986" t="s">
        <v>5961</v>
      </c>
      <c r="D1986" s="73">
        <v>84.99</v>
      </c>
      <c r="E1986">
        <v>6</v>
      </c>
    </row>
    <row r="1987" spans="1:5">
      <c r="A1987" s="74">
        <v>42810</v>
      </c>
      <c r="B1987" t="s">
        <v>5959</v>
      </c>
      <c r="C1987" t="s">
        <v>5955</v>
      </c>
      <c r="D1987" s="73">
        <v>35.15</v>
      </c>
      <c r="E1987">
        <v>3</v>
      </c>
    </row>
    <row r="1988" spans="1:5">
      <c r="A1988" s="74">
        <v>42810</v>
      </c>
      <c r="B1988" t="s">
        <v>653</v>
      </c>
      <c r="C1988" t="s">
        <v>5960</v>
      </c>
      <c r="D1988" s="73">
        <v>123.45</v>
      </c>
      <c r="E1988">
        <v>3</v>
      </c>
    </row>
    <row r="1989" spans="1:5">
      <c r="A1989" s="74">
        <v>42810</v>
      </c>
      <c r="B1989" t="s">
        <v>5962</v>
      </c>
      <c r="C1989" t="s">
        <v>5961</v>
      </c>
      <c r="D1989" s="73">
        <v>84.99</v>
      </c>
      <c r="E1989">
        <v>7</v>
      </c>
    </row>
    <row r="1990" spans="1:5">
      <c r="A1990" s="74">
        <v>42810</v>
      </c>
      <c r="B1990" t="s">
        <v>656</v>
      </c>
      <c r="C1990" t="s">
        <v>5960</v>
      </c>
      <c r="D1990" s="73">
        <v>123.45</v>
      </c>
      <c r="E1990">
        <v>2</v>
      </c>
    </row>
    <row r="1991" spans="1:5">
      <c r="A1991" s="74">
        <v>42811</v>
      </c>
      <c r="B1991" t="s">
        <v>5964</v>
      </c>
      <c r="C1991" t="s">
        <v>5955</v>
      </c>
      <c r="D1991" s="73">
        <v>35.15</v>
      </c>
      <c r="E1991">
        <v>4</v>
      </c>
    </row>
    <row r="1992" spans="1:5">
      <c r="A1992" s="74">
        <v>42811</v>
      </c>
      <c r="B1992" t="s">
        <v>5954</v>
      </c>
      <c r="C1992" t="s">
        <v>5963</v>
      </c>
      <c r="D1992" s="73">
        <v>66.48</v>
      </c>
      <c r="E1992">
        <v>6</v>
      </c>
    </row>
    <row r="1993" spans="1:5">
      <c r="A1993" s="74">
        <v>42811</v>
      </c>
      <c r="B1993" t="s">
        <v>557</v>
      </c>
      <c r="C1993" t="s">
        <v>5956</v>
      </c>
      <c r="D1993" s="73">
        <v>59.39</v>
      </c>
      <c r="E1993">
        <v>5</v>
      </c>
    </row>
    <row r="1994" spans="1:5">
      <c r="A1994" s="74">
        <v>42811</v>
      </c>
      <c r="B1994" t="s">
        <v>5957</v>
      </c>
      <c r="C1994" t="s">
        <v>5955</v>
      </c>
      <c r="D1994" s="73">
        <v>35.15</v>
      </c>
      <c r="E1994">
        <v>7</v>
      </c>
    </row>
    <row r="1995" spans="1:5">
      <c r="A1995" s="74">
        <v>42814</v>
      </c>
      <c r="B1995" t="s">
        <v>650</v>
      </c>
      <c r="C1995" t="s">
        <v>5958</v>
      </c>
      <c r="D1995" s="73">
        <v>24.96</v>
      </c>
      <c r="E1995">
        <v>3</v>
      </c>
    </row>
    <row r="1996" spans="1:5">
      <c r="A1996" s="74">
        <v>42814</v>
      </c>
      <c r="B1996" t="s">
        <v>5959</v>
      </c>
      <c r="C1996" t="s">
        <v>5955</v>
      </c>
      <c r="D1996" s="73">
        <v>35.15</v>
      </c>
      <c r="E1996">
        <v>7</v>
      </c>
    </row>
    <row r="1997" spans="1:5">
      <c r="A1997" s="74">
        <v>42814</v>
      </c>
      <c r="B1997" t="s">
        <v>656</v>
      </c>
      <c r="C1997" t="s">
        <v>5960</v>
      </c>
      <c r="D1997" s="73">
        <v>123.45</v>
      </c>
      <c r="E1997">
        <v>7</v>
      </c>
    </row>
    <row r="1998" spans="1:5">
      <c r="A1998" s="74">
        <v>42814</v>
      </c>
      <c r="B1998" t="s">
        <v>5962</v>
      </c>
      <c r="C1998" t="s">
        <v>5958</v>
      </c>
      <c r="D1998" s="73">
        <v>24.96</v>
      </c>
      <c r="E1998">
        <v>9</v>
      </c>
    </row>
    <row r="1999" spans="1:5">
      <c r="A1999" s="74">
        <v>42814</v>
      </c>
      <c r="B1999" t="s">
        <v>5954</v>
      </c>
      <c r="C1999" t="s">
        <v>5960</v>
      </c>
      <c r="D1999" s="73">
        <v>123.45</v>
      </c>
      <c r="E1999">
        <v>5</v>
      </c>
    </row>
    <row r="2000" spans="1:5">
      <c r="A2000" s="74">
        <v>42814</v>
      </c>
      <c r="B2000" t="s">
        <v>650</v>
      </c>
      <c r="C2000" t="s">
        <v>5956</v>
      </c>
      <c r="D2000" s="73">
        <v>59.39</v>
      </c>
      <c r="E2000">
        <v>2</v>
      </c>
    </row>
    <row r="2001" spans="1:5">
      <c r="A2001" s="74">
        <v>42814</v>
      </c>
      <c r="B2001" t="s">
        <v>650</v>
      </c>
      <c r="C2001" t="s">
        <v>5955</v>
      </c>
      <c r="D2001" s="73">
        <v>35.15</v>
      </c>
      <c r="E2001">
        <v>2</v>
      </c>
    </row>
    <row r="2002" spans="1:5">
      <c r="A2002" s="74">
        <v>42814</v>
      </c>
      <c r="B2002" t="s">
        <v>557</v>
      </c>
      <c r="C2002" t="s">
        <v>5960</v>
      </c>
      <c r="D2002" s="73">
        <v>123.45</v>
      </c>
      <c r="E2002">
        <v>2</v>
      </c>
    </row>
    <row r="2003" spans="1:5">
      <c r="A2003" s="74">
        <v>42814</v>
      </c>
      <c r="B2003" t="s">
        <v>656</v>
      </c>
      <c r="C2003" t="s">
        <v>5960</v>
      </c>
      <c r="D2003" s="73">
        <v>123.45</v>
      </c>
      <c r="E2003">
        <v>5</v>
      </c>
    </row>
    <row r="2004" spans="1:5">
      <c r="A2004" s="74">
        <v>42815</v>
      </c>
      <c r="B2004" t="s">
        <v>5959</v>
      </c>
      <c r="C2004" t="s">
        <v>5963</v>
      </c>
      <c r="D2004" s="73">
        <v>66.48</v>
      </c>
      <c r="E2004">
        <v>4</v>
      </c>
    </row>
    <row r="2005" spans="1:5">
      <c r="A2005" s="74">
        <v>42815</v>
      </c>
      <c r="B2005" t="s">
        <v>653</v>
      </c>
      <c r="C2005" t="s">
        <v>5960</v>
      </c>
      <c r="D2005" s="73">
        <v>123.45</v>
      </c>
      <c r="E2005">
        <v>3</v>
      </c>
    </row>
    <row r="2006" spans="1:5">
      <c r="A2006" s="74">
        <v>42815</v>
      </c>
      <c r="B2006" t="s">
        <v>5964</v>
      </c>
      <c r="C2006" t="s">
        <v>5963</v>
      </c>
      <c r="D2006" s="73">
        <v>66.48</v>
      </c>
      <c r="E2006">
        <v>3</v>
      </c>
    </row>
    <row r="2007" spans="1:5">
      <c r="A2007" s="74">
        <v>42815</v>
      </c>
      <c r="B2007" t="s">
        <v>650</v>
      </c>
      <c r="C2007" t="s">
        <v>5955</v>
      </c>
      <c r="D2007" s="73">
        <v>35.15</v>
      </c>
      <c r="E2007">
        <v>2</v>
      </c>
    </row>
    <row r="2008" spans="1:5">
      <c r="A2008" s="74">
        <v>42815</v>
      </c>
      <c r="B2008" t="s">
        <v>5964</v>
      </c>
      <c r="C2008" t="s">
        <v>5960</v>
      </c>
      <c r="D2008" s="73">
        <v>123.45</v>
      </c>
      <c r="E2008">
        <v>2</v>
      </c>
    </row>
    <row r="2009" spans="1:5">
      <c r="A2009" s="74">
        <v>42815</v>
      </c>
      <c r="B2009" t="s">
        <v>5957</v>
      </c>
      <c r="C2009" t="s">
        <v>5960</v>
      </c>
      <c r="D2009" s="73">
        <v>123.45</v>
      </c>
      <c r="E2009">
        <v>7</v>
      </c>
    </row>
    <row r="2010" spans="1:5">
      <c r="A2010" s="74">
        <v>42816</v>
      </c>
      <c r="B2010" t="s">
        <v>650</v>
      </c>
      <c r="C2010" t="s">
        <v>5956</v>
      </c>
      <c r="D2010" s="73">
        <v>59.39</v>
      </c>
      <c r="E2010">
        <v>6</v>
      </c>
    </row>
    <row r="2011" spans="1:5">
      <c r="A2011" s="74">
        <v>42816</v>
      </c>
      <c r="B2011" t="s">
        <v>5959</v>
      </c>
      <c r="C2011" t="s">
        <v>5958</v>
      </c>
      <c r="D2011" s="73">
        <v>24.96</v>
      </c>
      <c r="E2011">
        <v>4</v>
      </c>
    </row>
    <row r="2012" spans="1:5">
      <c r="A2012" s="74">
        <v>42816</v>
      </c>
      <c r="B2012" t="s">
        <v>5954</v>
      </c>
      <c r="C2012" t="s">
        <v>5958</v>
      </c>
      <c r="D2012" s="73">
        <v>24.96</v>
      </c>
      <c r="E2012">
        <v>3</v>
      </c>
    </row>
    <row r="2013" spans="1:5">
      <c r="A2013" s="74">
        <v>42817</v>
      </c>
      <c r="B2013" t="s">
        <v>5954</v>
      </c>
      <c r="C2013" t="s">
        <v>5961</v>
      </c>
      <c r="D2013" s="73">
        <v>84.99</v>
      </c>
      <c r="E2013">
        <v>3</v>
      </c>
    </row>
    <row r="2014" spans="1:5">
      <c r="A2014" s="74">
        <v>42817</v>
      </c>
      <c r="B2014" t="s">
        <v>5962</v>
      </c>
      <c r="C2014" t="s">
        <v>5958</v>
      </c>
      <c r="D2014" s="73">
        <v>24.96</v>
      </c>
      <c r="E2014">
        <v>6</v>
      </c>
    </row>
    <row r="2015" spans="1:5">
      <c r="A2015" s="74">
        <v>42817</v>
      </c>
      <c r="B2015" t="s">
        <v>659</v>
      </c>
      <c r="C2015" t="s">
        <v>5963</v>
      </c>
      <c r="D2015" s="73">
        <v>66.48</v>
      </c>
      <c r="E2015">
        <v>7</v>
      </c>
    </row>
    <row r="2016" spans="1:5">
      <c r="A2016" s="74">
        <v>42817</v>
      </c>
      <c r="B2016" t="s">
        <v>650</v>
      </c>
      <c r="C2016" t="s">
        <v>5960</v>
      </c>
      <c r="D2016" s="73">
        <v>123.45</v>
      </c>
      <c r="E2016">
        <v>2</v>
      </c>
    </row>
    <row r="2017" spans="1:5">
      <c r="A2017" s="74">
        <v>42817</v>
      </c>
      <c r="B2017" t="s">
        <v>5957</v>
      </c>
      <c r="C2017" t="s">
        <v>5960</v>
      </c>
      <c r="D2017" s="73">
        <v>123.45</v>
      </c>
      <c r="E2017">
        <v>5</v>
      </c>
    </row>
    <row r="2018" spans="1:5">
      <c r="A2018" s="74">
        <v>42818</v>
      </c>
      <c r="B2018" t="s">
        <v>5954</v>
      </c>
      <c r="C2018" t="s">
        <v>5955</v>
      </c>
      <c r="D2018" s="73">
        <v>35.15</v>
      </c>
      <c r="E2018">
        <v>8</v>
      </c>
    </row>
    <row r="2019" spans="1:5">
      <c r="A2019" s="74">
        <v>42818</v>
      </c>
      <c r="B2019" t="s">
        <v>5964</v>
      </c>
      <c r="C2019" t="s">
        <v>5955</v>
      </c>
      <c r="D2019" s="73">
        <v>35.15</v>
      </c>
      <c r="E2019">
        <v>9</v>
      </c>
    </row>
    <row r="2020" spans="1:5">
      <c r="A2020" s="74">
        <v>42818</v>
      </c>
      <c r="B2020" t="s">
        <v>650</v>
      </c>
      <c r="C2020" t="s">
        <v>5956</v>
      </c>
      <c r="D2020" s="73">
        <v>59.39</v>
      </c>
      <c r="E2020">
        <v>4</v>
      </c>
    </row>
    <row r="2021" spans="1:5">
      <c r="A2021" s="74">
        <v>42821</v>
      </c>
      <c r="B2021" t="s">
        <v>5954</v>
      </c>
      <c r="C2021" t="s">
        <v>5963</v>
      </c>
      <c r="D2021" s="73">
        <v>66.48</v>
      </c>
      <c r="E2021">
        <v>3</v>
      </c>
    </row>
    <row r="2022" spans="1:5">
      <c r="A2022" s="74">
        <v>42821</v>
      </c>
      <c r="B2022" t="s">
        <v>659</v>
      </c>
      <c r="C2022" t="s">
        <v>5961</v>
      </c>
      <c r="D2022" s="73">
        <v>84.99</v>
      </c>
      <c r="E2022">
        <v>6</v>
      </c>
    </row>
    <row r="2023" spans="1:5">
      <c r="A2023" s="74">
        <v>42821</v>
      </c>
      <c r="B2023" t="s">
        <v>653</v>
      </c>
      <c r="C2023" t="s">
        <v>5960</v>
      </c>
      <c r="D2023" s="73">
        <v>123.45</v>
      </c>
      <c r="E2023">
        <v>4</v>
      </c>
    </row>
    <row r="2024" spans="1:5">
      <c r="A2024" s="74">
        <v>42822</v>
      </c>
      <c r="B2024" t="s">
        <v>5957</v>
      </c>
      <c r="C2024" t="s">
        <v>5961</v>
      </c>
      <c r="D2024" s="73">
        <v>84.99</v>
      </c>
      <c r="E2024">
        <v>3</v>
      </c>
    </row>
    <row r="2025" spans="1:5">
      <c r="A2025" s="74">
        <v>42822</v>
      </c>
      <c r="B2025" t="s">
        <v>659</v>
      </c>
      <c r="C2025" t="s">
        <v>5960</v>
      </c>
      <c r="D2025" s="73">
        <v>123.45</v>
      </c>
      <c r="E2025">
        <v>6</v>
      </c>
    </row>
    <row r="2026" spans="1:5">
      <c r="A2026" s="74">
        <v>42822</v>
      </c>
      <c r="B2026" t="s">
        <v>557</v>
      </c>
      <c r="C2026" t="s">
        <v>5961</v>
      </c>
      <c r="D2026" s="73">
        <v>84.99</v>
      </c>
      <c r="E2026">
        <v>8</v>
      </c>
    </row>
    <row r="2027" spans="1:5">
      <c r="A2027" s="74">
        <v>42822</v>
      </c>
      <c r="B2027" t="s">
        <v>653</v>
      </c>
      <c r="C2027" t="s">
        <v>5958</v>
      </c>
      <c r="D2027" s="73">
        <v>24.96</v>
      </c>
      <c r="E2027">
        <v>3</v>
      </c>
    </row>
    <row r="2028" spans="1:5">
      <c r="A2028" s="74">
        <v>42822</v>
      </c>
      <c r="B2028" t="s">
        <v>659</v>
      </c>
      <c r="C2028" t="s">
        <v>5961</v>
      </c>
      <c r="D2028" s="73">
        <v>84.99</v>
      </c>
      <c r="E2028">
        <v>6</v>
      </c>
    </row>
    <row r="2029" spans="1:5">
      <c r="A2029" s="74">
        <v>42822</v>
      </c>
      <c r="B2029" t="s">
        <v>5959</v>
      </c>
      <c r="C2029" t="s">
        <v>5955</v>
      </c>
      <c r="D2029" s="73">
        <v>35.15</v>
      </c>
      <c r="E2029">
        <v>5</v>
      </c>
    </row>
    <row r="2030" spans="1:5">
      <c r="A2030" s="74">
        <v>42822</v>
      </c>
      <c r="B2030" t="s">
        <v>650</v>
      </c>
      <c r="C2030" t="s">
        <v>5955</v>
      </c>
      <c r="D2030" s="73">
        <v>35.15</v>
      </c>
      <c r="E2030">
        <v>4</v>
      </c>
    </row>
    <row r="2031" spans="1:5">
      <c r="A2031" s="74">
        <v>42823</v>
      </c>
      <c r="B2031" t="s">
        <v>656</v>
      </c>
      <c r="C2031" t="s">
        <v>5963</v>
      </c>
      <c r="D2031" s="73">
        <v>66.48</v>
      </c>
      <c r="E2031">
        <v>5</v>
      </c>
    </row>
    <row r="2032" spans="1:5">
      <c r="A2032" s="74">
        <v>42823</v>
      </c>
      <c r="B2032" t="s">
        <v>653</v>
      </c>
      <c r="C2032" t="s">
        <v>5961</v>
      </c>
      <c r="D2032" s="73">
        <v>84.99</v>
      </c>
      <c r="E2032">
        <v>2</v>
      </c>
    </row>
    <row r="2033" spans="1:5">
      <c r="A2033" s="74">
        <v>42823</v>
      </c>
      <c r="B2033" t="s">
        <v>659</v>
      </c>
      <c r="C2033" t="s">
        <v>5963</v>
      </c>
      <c r="D2033" s="73">
        <v>66.48</v>
      </c>
      <c r="E2033">
        <v>5</v>
      </c>
    </row>
    <row r="2034" spans="1:5">
      <c r="A2034" s="74">
        <v>42823</v>
      </c>
      <c r="B2034" t="s">
        <v>656</v>
      </c>
      <c r="C2034" t="s">
        <v>5955</v>
      </c>
      <c r="D2034" s="73">
        <v>35.15</v>
      </c>
      <c r="E2034">
        <v>3</v>
      </c>
    </row>
    <row r="2035" spans="1:5">
      <c r="A2035" s="74">
        <v>42823</v>
      </c>
      <c r="B2035" t="s">
        <v>650</v>
      </c>
      <c r="C2035" t="s">
        <v>5960</v>
      </c>
      <c r="D2035" s="73">
        <v>123.45</v>
      </c>
      <c r="E2035">
        <v>5</v>
      </c>
    </row>
    <row r="2036" spans="1:5">
      <c r="A2036" s="74">
        <v>42823</v>
      </c>
      <c r="B2036" t="s">
        <v>5962</v>
      </c>
      <c r="C2036" t="s">
        <v>5960</v>
      </c>
      <c r="D2036" s="73">
        <v>123.45</v>
      </c>
      <c r="E2036">
        <v>3</v>
      </c>
    </row>
    <row r="2037" spans="1:5">
      <c r="A2037" s="74">
        <v>42823</v>
      </c>
      <c r="B2037" t="s">
        <v>5962</v>
      </c>
      <c r="C2037" t="s">
        <v>5956</v>
      </c>
      <c r="D2037" s="73">
        <v>59.39</v>
      </c>
      <c r="E2037">
        <v>1</v>
      </c>
    </row>
    <row r="2038" spans="1:5">
      <c r="A2038" s="74">
        <v>42823</v>
      </c>
      <c r="B2038" t="s">
        <v>5954</v>
      </c>
      <c r="C2038" t="s">
        <v>5958</v>
      </c>
      <c r="D2038" s="73">
        <v>24.96</v>
      </c>
      <c r="E2038">
        <v>3</v>
      </c>
    </row>
    <row r="2039" spans="1:5">
      <c r="A2039" s="74">
        <v>42824</v>
      </c>
      <c r="B2039" t="s">
        <v>5962</v>
      </c>
      <c r="C2039" t="s">
        <v>5955</v>
      </c>
      <c r="D2039" s="73">
        <v>35.15</v>
      </c>
      <c r="E2039">
        <v>4</v>
      </c>
    </row>
    <row r="2040" spans="1:5">
      <c r="A2040" s="74">
        <v>42824</v>
      </c>
      <c r="B2040" t="s">
        <v>557</v>
      </c>
      <c r="C2040" t="s">
        <v>5958</v>
      </c>
      <c r="D2040" s="73">
        <v>24.96</v>
      </c>
      <c r="E2040">
        <v>6</v>
      </c>
    </row>
    <row r="2041" spans="1:5">
      <c r="A2041" s="74">
        <v>42824</v>
      </c>
      <c r="B2041" t="s">
        <v>5954</v>
      </c>
      <c r="C2041" t="s">
        <v>5958</v>
      </c>
      <c r="D2041" s="73">
        <v>24.96</v>
      </c>
      <c r="E2041">
        <v>2</v>
      </c>
    </row>
    <row r="2042" spans="1:5">
      <c r="A2042" s="74">
        <v>42824</v>
      </c>
      <c r="B2042" t="s">
        <v>5964</v>
      </c>
      <c r="C2042" t="s">
        <v>5956</v>
      </c>
      <c r="D2042" s="73">
        <v>59.39</v>
      </c>
      <c r="E2042">
        <v>4</v>
      </c>
    </row>
    <row r="2043" spans="1:5">
      <c r="A2043" s="74">
        <v>42824</v>
      </c>
      <c r="B2043" t="s">
        <v>5957</v>
      </c>
      <c r="C2043" t="s">
        <v>5961</v>
      </c>
      <c r="D2043" s="73">
        <v>84.99</v>
      </c>
      <c r="E2043">
        <v>5</v>
      </c>
    </row>
    <row r="2044" spans="1:5">
      <c r="A2044" s="74">
        <v>42824</v>
      </c>
      <c r="B2044" t="s">
        <v>656</v>
      </c>
      <c r="C2044" t="s">
        <v>5956</v>
      </c>
      <c r="D2044" s="73">
        <v>59.39</v>
      </c>
      <c r="E2044">
        <v>5</v>
      </c>
    </row>
    <row r="2045" spans="1:5">
      <c r="A2045" s="74">
        <v>42824</v>
      </c>
      <c r="B2045" t="s">
        <v>5957</v>
      </c>
      <c r="C2045" t="s">
        <v>5960</v>
      </c>
      <c r="D2045" s="73">
        <v>123.45</v>
      </c>
      <c r="E2045">
        <v>5</v>
      </c>
    </row>
    <row r="2046" spans="1:5">
      <c r="A2046" s="74">
        <v>42824</v>
      </c>
      <c r="B2046" t="s">
        <v>5964</v>
      </c>
      <c r="C2046" t="s">
        <v>5955</v>
      </c>
      <c r="D2046" s="73">
        <v>35.15</v>
      </c>
      <c r="E2046">
        <v>6</v>
      </c>
    </row>
    <row r="2047" spans="1:5">
      <c r="A2047" s="74">
        <v>42824</v>
      </c>
      <c r="B2047" t="s">
        <v>5962</v>
      </c>
      <c r="C2047" t="s">
        <v>5956</v>
      </c>
      <c r="D2047" s="73">
        <v>59.39</v>
      </c>
      <c r="E2047">
        <v>4</v>
      </c>
    </row>
    <row r="2048" spans="1:5">
      <c r="A2048" s="74">
        <v>42824</v>
      </c>
      <c r="B2048" t="s">
        <v>653</v>
      </c>
      <c r="C2048" t="s">
        <v>5960</v>
      </c>
      <c r="D2048" s="73">
        <v>123.45</v>
      </c>
      <c r="E2048">
        <v>4</v>
      </c>
    </row>
    <row r="2049" spans="1:5">
      <c r="A2049" s="74">
        <v>42824</v>
      </c>
      <c r="B2049" t="s">
        <v>5964</v>
      </c>
      <c r="C2049" t="s">
        <v>5963</v>
      </c>
      <c r="D2049" s="73">
        <v>66.48</v>
      </c>
      <c r="E2049">
        <v>6</v>
      </c>
    </row>
    <row r="2050" spans="1:5">
      <c r="A2050" s="74">
        <v>42825</v>
      </c>
      <c r="B2050" t="s">
        <v>653</v>
      </c>
      <c r="C2050" t="s">
        <v>5955</v>
      </c>
      <c r="D2050" s="73">
        <v>35.15</v>
      </c>
      <c r="E2050">
        <v>7</v>
      </c>
    </row>
    <row r="2051" spans="1:5">
      <c r="A2051" s="74">
        <v>42825</v>
      </c>
      <c r="B2051" t="s">
        <v>5957</v>
      </c>
      <c r="C2051" t="s">
        <v>5958</v>
      </c>
      <c r="D2051" s="73">
        <v>24.96</v>
      </c>
      <c r="E2051">
        <v>2</v>
      </c>
    </row>
    <row r="2052" spans="1:5">
      <c r="A2052" s="74">
        <v>42825</v>
      </c>
      <c r="B2052" t="s">
        <v>5962</v>
      </c>
      <c r="C2052" t="s">
        <v>5956</v>
      </c>
      <c r="D2052" s="73">
        <v>59.39</v>
      </c>
      <c r="E2052">
        <v>4</v>
      </c>
    </row>
    <row r="2053" spans="1:5">
      <c r="A2053" s="74">
        <v>42825</v>
      </c>
      <c r="B2053" t="s">
        <v>5962</v>
      </c>
      <c r="C2053" t="s">
        <v>5958</v>
      </c>
      <c r="D2053" s="73">
        <v>24.96</v>
      </c>
      <c r="E2053">
        <v>4</v>
      </c>
    </row>
    <row r="2054" spans="1:5">
      <c r="A2054" s="74">
        <v>42825</v>
      </c>
      <c r="B2054" t="s">
        <v>656</v>
      </c>
      <c r="C2054" t="s">
        <v>5961</v>
      </c>
      <c r="D2054" s="73">
        <v>84.99</v>
      </c>
      <c r="E2054">
        <v>7</v>
      </c>
    </row>
    <row r="2055" spans="1:5">
      <c r="A2055" s="74">
        <v>42828</v>
      </c>
      <c r="B2055" t="s">
        <v>653</v>
      </c>
      <c r="C2055" t="s">
        <v>5963</v>
      </c>
      <c r="D2055" s="73">
        <v>66.48</v>
      </c>
      <c r="E2055">
        <v>7</v>
      </c>
    </row>
    <row r="2056" spans="1:5">
      <c r="A2056" s="74">
        <v>42828</v>
      </c>
      <c r="B2056" t="s">
        <v>557</v>
      </c>
      <c r="C2056" t="s">
        <v>5958</v>
      </c>
      <c r="D2056" s="73">
        <v>24.96</v>
      </c>
      <c r="E2056">
        <v>5</v>
      </c>
    </row>
    <row r="2057" spans="1:5">
      <c r="A2057" s="74">
        <v>42828</v>
      </c>
      <c r="B2057" t="s">
        <v>5962</v>
      </c>
      <c r="C2057" t="s">
        <v>5958</v>
      </c>
      <c r="D2057" s="73">
        <v>24.96</v>
      </c>
      <c r="E2057">
        <v>4</v>
      </c>
    </row>
    <row r="2058" spans="1:5">
      <c r="A2058" s="74">
        <v>42828</v>
      </c>
      <c r="B2058" t="s">
        <v>557</v>
      </c>
      <c r="C2058" t="s">
        <v>5956</v>
      </c>
      <c r="D2058" s="73">
        <v>59.39</v>
      </c>
      <c r="E2058">
        <v>7</v>
      </c>
    </row>
    <row r="2059" spans="1:5">
      <c r="A2059" s="74">
        <v>42828</v>
      </c>
      <c r="B2059" t="s">
        <v>5959</v>
      </c>
      <c r="C2059" t="s">
        <v>5958</v>
      </c>
      <c r="D2059" s="73">
        <v>24.96</v>
      </c>
      <c r="E2059">
        <v>2</v>
      </c>
    </row>
    <row r="2060" spans="1:5">
      <c r="A2060" s="74">
        <v>42828</v>
      </c>
      <c r="B2060" t="s">
        <v>659</v>
      </c>
      <c r="C2060" t="s">
        <v>5956</v>
      </c>
      <c r="D2060" s="73">
        <v>59.39</v>
      </c>
      <c r="E2060">
        <v>2</v>
      </c>
    </row>
    <row r="2061" spans="1:5">
      <c r="A2061" s="74">
        <v>42828</v>
      </c>
      <c r="B2061" t="s">
        <v>5962</v>
      </c>
      <c r="C2061" t="s">
        <v>5958</v>
      </c>
      <c r="D2061" s="73">
        <v>24.96</v>
      </c>
      <c r="E2061">
        <v>2</v>
      </c>
    </row>
    <row r="2062" spans="1:5">
      <c r="A2062" s="74">
        <v>42829</v>
      </c>
      <c r="B2062" t="s">
        <v>5954</v>
      </c>
      <c r="C2062" t="s">
        <v>5960</v>
      </c>
      <c r="D2062" s="73">
        <v>123.45</v>
      </c>
      <c r="E2062">
        <v>6</v>
      </c>
    </row>
    <row r="2063" spans="1:5">
      <c r="A2063" s="74">
        <v>42829</v>
      </c>
      <c r="B2063" t="s">
        <v>557</v>
      </c>
      <c r="C2063" t="s">
        <v>5955</v>
      </c>
      <c r="D2063" s="73">
        <v>35.15</v>
      </c>
      <c r="E2063">
        <v>3</v>
      </c>
    </row>
    <row r="2064" spans="1:5">
      <c r="A2064" s="74">
        <v>42829</v>
      </c>
      <c r="B2064" t="s">
        <v>653</v>
      </c>
      <c r="C2064" t="s">
        <v>5956</v>
      </c>
      <c r="D2064" s="73">
        <v>59.39</v>
      </c>
      <c r="E2064">
        <v>7</v>
      </c>
    </row>
    <row r="2065" spans="1:5">
      <c r="A2065" s="74">
        <v>42830</v>
      </c>
      <c r="B2065" t="s">
        <v>5954</v>
      </c>
      <c r="C2065" t="s">
        <v>5955</v>
      </c>
      <c r="D2065" s="73">
        <v>35.15</v>
      </c>
      <c r="E2065">
        <v>8</v>
      </c>
    </row>
    <row r="2066" spans="1:5">
      <c r="A2066" s="74">
        <v>42830</v>
      </c>
      <c r="B2066" t="s">
        <v>659</v>
      </c>
      <c r="C2066" t="s">
        <v>5955</v>
      </c>
      <c r="D2066" s="73">
        <v>35.15</v>
      </c>
      <c r="E2066">
        <v>1</v>
      </c>
    </row>
    <row r="2067" spans="1:5">
      <c r="A2067" s="74">
        <v>42830</v>
      </c>
      <c r="B2067" t="s">
        <v>650</v>
      </c>
      <c r="C2067" t="s">
        <v>5956</v>
      </c>
      <c r="D2067" s="73">
        <v>59.39</v>
      </c>
      <c r="E2067">
        <v>5</v>
      </c>
    </row>
    <row r="2068" spans="1:5">
      <c r="A2068" s="74">
        <v>42831</v>
      </c>
      <c r="B2068" t="s">
        <v>659</v>
      </c>
      <c r="C2068" t="s">
        <v>5955</v>
      </c>
      <c r="D2068" s="73">
        <v>35.15</v>
      </c>
      <c r="E2068">
        <v>4</v>
      </c>
    </row>
    <row r="2069" spans="1:5">
      <c r="A2069" s="74">
        <v>42831</v>
      </c>
      <c r="B2069" t="s">
        <v>557</v>
      </c>
      <c r="C2069" t="s">
        <v>5960</v>
      </c>
      <c r="D2069" s="73">
        <v>123.45</v>
      </c>
      <c r="E2069">
        <v>7</v>
      </c>
    </row>
    <row r="2070" spans="1:5">
      <c r="A2070" s="74">
        <v>42831</v>
      </c>
      <c r="B2070" t="s">
        <v>5954</v>
      </c>
      <c r="C2070" t="s">
        <v>5955</v>
      </c>
      <c r="D2070" s="73">
        <v>35.15</v>
      </c>
      <c r="E2070">
        <v>3</v>
      </c>
    </row>
    <row r="2071" spans="1:5">
      <c r="A2071" s="74">
        <v>42831</v>
      </c>
      <c r="B2071" t="s">
        <v>5957</v>
      </c>
      <c r="C2071" t="s">
        <v>5956</v>
      </c>
      <c r="D2071" s="73">
        <v>59.39</v>
      </c>
      <c r="E2071">
        <v>6</v>
      </c>
    </row>
    <row r="2072" spans="1:5">
      <c r="A2072" s="74">
        <v>42831</v>
      </c>
      <c r="B2072" t="s">
        <v>653</v>
      </c>
      <c r="C2072" t="s">
        <v>5956</v>
      </c>
      <c r="D2072" s="73">
        <v>59.39</v>
      </c>
      <c r="E2072">
        <v>2</v>
      </c>
    </row>
    <row r="2073" spans="1:5">
      <c r="A2073" s="74">
        <v>42831</v>
      </c>
      <c r="B2073" t="s">
        <v>659</v>
      </c>
      <c r="C2073" t="s">
        <v>5960</v>
      </c>
      <c r="D2073" s="73">
        <v>123.45</v>
      </c>
      <c r="E2073">
        <v>6</v>
      </c>
    </row>
    <row r="2074" spans="1:5">
      <c r="A2074" s="74">
        <v>42831</v>
      </c>
      <c r="B2074" t="s">
        <v>5954</v>
      </c>
      <c r="C2074" t="s">
        <v>5958</v>
      </c>
      <c r="D2074" s="73">
        <v>24.96</v>
      </c>
      <c r="E2074">
        <v>5</v>
      </c>
    </row>
    <row r="2075" spans="1:5">
      <c r="A2075" s="74">
        <v>42831</v>
      </c>
      <c r="B2075" t="s">
        <v>5954</v>
      </c>
      <c r="C2075" t="s">
        <v>5963</v>
      </c>
      <c r="D2075" s="73">
        <v>66.48</v>
      </c>
      <c r="E2075">
        <v>7</v>
      </c>
    </row>
    <row r="2076" spans="1:5">
      <c r="A2076" s="74">
        <v>42831</v>
      </c>
      <c r="B2076" t="s">
        <v>5964</v>
      </c>
      <c r="C2076" t="s">
        <v>5956</v>
      </c>
      <c r="D2076" s="73">
        <v>59.39</v>
      </c>
      <c r="E2076">
        <v>4</v>
      </c>
    </row>
    <row r="2077" spans="1:5">
      <c r="A2077" s="74">
        <v>42832</v>
      </c>
      <c r="B2077" t="s">
        <v>557</v>
      </c>
      <c r="C2077" t="s">
        <v>5958</v>
      </c>
      <c r="D2077" s="73">
        <v>24.96</v>
      </c>
      <c r="E2077">
        <v>3</v>
      </c>
    </row>
    <row r="2078" spans="1:5">
      <c r="A2078" s="74">
        <v>42832</v>
      </c>
      <c r="B2078" t="s">
        <v>5964</v>
      </c>
      <c r="C2078" t="s">
        <v>5961</v>
      </c>
      <c r="D2078" s="73">
        <v>84.99</v>
      </c>
      <c r="E2078">
        <v>2</v>
      </c>
    </row>
    <row r="2079" spans="1:5">
      <c r="A2079" s="74">
        <v>42832</v>
      </c>
      <c r="B2079" t="s">
        <v>5959</v>
      </c>
      <c r="C2079" t="s">
        <v>5963</v>
      </c>
      <c r="D2079" s="73">
        <v>66.48</v>
      </c>
      <c r="E2079">
        <v>5</v>
      </c>
    </row>
    <row r="2080" spans="1:5">
      <c r="A2080" s="74">
        <v>42832</v>
      </c>
      <c r="B2080" t="s">
        <v>5954</v>
      </c>
      <c r="C2080" t="s">
        <v>5960</v>
      </c>
      <c r="D2080" s="73">
        <v>123.45</v>
      </c>
      <c r="E2080">
        <v>7</v>
      </c>
    </row>
    <row r="2081" spans="1:5">
      <c r="A2081" s="74">
        <v>42832</v>
      </c>
      <c r="B2081" t="s">
        <v>659</v>
      </c>
      <c r="C2081" t="s">
        <v>5958</v>
      </c>
      <c r="D2081" s="73">
        <v>24.96</v>
      </c>
      <c r="E2081">
        <v>3</v>
      </c>
    </row>
    <row r="2082" spans="1:5">
      <c r="A2082" s="74">
        <v>42832</v>
      </c>
      <c r="B2082" t="s">
        <v>5962</v>
      </c>
      <c r="C2082" t="s">
        <v>5960</v>
      </c>
      <c r="D2082" s="73">
        <v>123.45</v>
      </c>
      <c r="E2082">
        <v>6</v>
      </c>
    </row>
    <row r="2083" spans="1:5">
      <c r="A2083" s="74">
        <v>42832</v>
      </c>
      <c r="B2083" t="s">
        <v>5957</v>
      </c>
      <c r="C2083" t="s">
        <v>5958</v>
      </c>
      <c r="D2083" s="73">
        <v>24.96</v>
      </c>
      <c r="E2083">
        <v>4</v>
      </c>
    </row>
    <row r="2084" spans="1:5">
      <c r="A2084" s="74">
        <v>42832</v>
      </c>
      <c r="B2084" t="s">
        <v>5954</v>
      </c>
      <c r="C2084" t="s">
        <v>5963</v>
      </c>
      <c r="D2084" s="73">
        <v>66.48</v>
      </c>
      <c r="E2084">
        <v>5</v>
      </c>
    </row>
    <row r="2085" spans="1:5">
      <c r="A2085" s="74">
        <v>42835</v>
      </c>
      <c r="B2085" t="s">
        <v>557</v>
      </c>
      <c r="C2085" t="s">
        <v>5958</v>
      </c>
      <c r="D2085" s="73">
        <v>24.96</v>
      </c>
      <c r="E2085">
        <v>2</v>
      </c>
    </row>
    <row r="2086" spans="1:5">
      <c r="A2086" s="74">
        <v>42836</v>
      </c>
      <c r="B2086" t="s">
        <v>5957</v>
      </c>
      <c r="C2086" t="s">
        <v>5958</v>
      </c>
      <c r="D2086" s="73">
        <v>24.96</v>
      </c>
      <c r="E2086">
        <v>2</v>
      </c>
    </row>
    <row r="2087" spans="1:5">
      <c r="A2087" s="74">
        <v>42836</v>
      </c>
      <c r="B2087" t="s">
        <v>653</v>
      </c>
      <c r="C2087" t="s">
        <v>5963</v>
      </c>
      <c r="D2087" s="73">
        <v>66.48</v>
      </c>
      <c r="E2087">
        <v>5</v>
      </c>
    </row>
    <row r="2088" spans="1:5">
      <c r="A2088" s="74">
        <v>42836</v>
      </c>
      <c r="B2088" t="s">
        <v>5962</v>
      </c>
      <c r="C2088" t="s">
        <v>5961</v>
      </c>
      <c r="D2088" s="73">
        <v>84.99</v>
      </c>
      <c r="E2088">
        <v>6</v>
      </c>
    </row>
    <row r="2089" spans="1:5">
      <c r="A2089" s="74">
        <v>42836</v>
      </c>
      <c r="B2089" t="s">
        <v>656</v>
      </c>
      <c r="C2089" t="s">
        <v>5955</v>
      </c>
      <c r="D2089" s="73">
        <v>35.15</v>
      </c>
      <c r="E2089">
        <v>3</v>
      </c>
    </row>
    <row r="2090" spans="1:5">
      <c r="A2090" s="74">
        <v>42836</v>
      </c>
      <c r="B2090" t="s">
        <v>5954</v>
      </c>
      <c r="C2090" t="s">
        <v>5961</v>
      </c>
      <c r="D2090" s="73">
        <v>84.99</v>
      </c>
      <c r="E2090">
        <v>8</v>
      </c>
    </row>
    <row r="2091" spans="1:5">
      <c r="A2091" s="74">
        <v>42836</v>
      </c>
      <c r="B2091" t="s">
        <v>5954</v>
      </c>
      <c r="C2091" t="s">
        <v>5961</v>
      </c>
      <c r="D2091" s="73">
        <v>84.99</v>
      </c>
      <c r="E2091">
        <v>3</v>
      </c>
    </row>
    <row r="2092" spans="1:5">
      <c r="A2092" s="74">
        <v>42837</v>
      </c>
      <c r="B2092" t="s">
        <v>653</v>
      </c>
      <c r="C2092" t="s">
        <v>5963</v>
      </c>
      <c r="D2092" s="73">
        <v>66.48</v>
      </c>
      <c r="E2092">
        <v>3</v>
      </c>
    </row>
    <row r="2093" spans="1:5">
      <c r="A2093" s="74">
        <v>42837</v>
      </c>
      <c r="B2093" t="s">
        <v>5964</v>
      </c>
      <c r="C2093" t="s">
        <v>5961</v>
      </c>
      <c r="D2093" s="73">
        <v>84.99</v>
      </c>
      <c r="E2093">
        <v>3</v>
      </c>
    </row>
    <row r="2094" spans="1:5">
      <c r="A2094" s="74">
        <v>42837</v>
      </c>
      <c r="B2094" t="s">
        <v>5964</v>
      </c>
      <c r="C2094" t="s">
        <v>5960</v>
      </c>
      <c r="D2094" s="73">
        <v>123.45</v>
      </c>
      <c r="E2094">
        <v>4</v>
      </c>
    </row>
    <row r="2095" spans="1:5">
      <c r="A2095" s="74">
        <v>42837</v>
      </c>
      <c r="B2095" t="s">
        <v>5964</v>
      </c>
      <c r="C2095" t="s">
        <v>5961</v>
      </c>
      <c r="D2095" s="73">
        <v>84.99</v>
      </c>
      <c r="E2095">
        <v>6</v>
      </c>
    </row>
    <row r="2096" spans="1:5">
      <c r="A2096" s="74">
        <v>42837</v>
      </c>
      <c r="B2096" t="s">
        <v>653</v>
      </c>
      <c r="C2096" t="s">
        <v>5958</v>
      </c>
      <c r="D2096" s="73">
        <v>24.96</v>
      </c>
      <c r="E2096">
        <v>6</v>
      </c>
    </row>
    <row r="2097" spans="1:5">
      <c r="A2097" s="74">
        <v>42837</v>
      </c>
      <c r="B2097" t="s">
        <v>5959</v>
      </c>
      <c r="C2097" t="s">
        <v>5955</v>
      </c>
      <c r="D2097" s="73">
        <v>35.15</v>
      </c>
      <c r="E2097">
        <v>4</v>
      </c>
    </row>
    <row r="2098" spans="1:5">
      <c r="A2098" s="74">
        <v>42837</v>
      </c>
      <c r="B2098" t="s">
        <v>5959</v>
      </c>
      <c r="C2098" t="s">
        <v>5956</v>
      </c>
      <c r="D2098" s="73">
        <v>59.39</v>
      </c>
      <c r="E2098">
        <v>7</v>
      </c>
    </row>
    <row r="2099" spans="1:5">
      <c r="A2099" s="74">
        <v>42838</v>
      </c>
      <c r="B2099" t="s">
        <v>5964</v>
      </c>
      <c r="C2099" t="s">
        <v>5960</v>
      </c>
      <c r="D2099" s="73">
        <v>123.45</v>
      </c>
      <c r="E2099">
        <v>8</v>
      </c>
    </row>
    <row r="2100" spans="1:5">
      <c r="A2100" s="74">
        <v>42838</v>
      </c>
      <c r="B2100" t="s">
        <v>650</v>
      </c>
      <c r="C2100" t="s">
        <v>5958</v>
      </c>
      <c r="D2100" s="73">
        <v>24.96</v>
      </c>
      <c r="E2100">
        <v>5</v>
      </c>
    </row>
    <row r="2101" spans="1:5">
      <c r="A2101" s="74">
        <v>42838</v>
      </c>
      <c r="B2101" t="s">
        <v>5964</v>
      </c>
      <c r="C2101" t="s">
        <v>5963</v>
      </c>
      <c r="D2101" s="73">
        <v>66.48</v>
      </c>
      <c r="E2101">
        <v>4</v>
      </c>
    </row>
    <row r="2102" spans="1:5">
      <c r="A2102" s="74">
        <v>42838</v>
      </c>
      <c r="B2102" t="s">
        <v>653</v>
      </c>
      <c r="C2102" t="s">
        <v>5958</v>
      </c>
      <c r="D2102" s="73">
        <v>24.96</v>
      </c>
      <c r="E2102">
        <v>7</v>
      </c>
    </row>
    <row r="2103" spans="1:5">
      <c r="A2103" s="74">
        <v>42839</v>
      </c>
      <c r="B2103" t="s">
        <v>650</v>
      </c>
      <c r="C2103" t="s">
        <v>5963</v>
      </c>
      <c r="D2103" s="73">
        <v>66.48</v>
      </c>
      <c r="E2103">
        <v>9</v>
      </c>
    </row>
    <row r="2104" spans="1:5">
      <c r="A2104" s="74">
        <v>42839</v>
      </c>
      <c r="B2104" t="s">
        <v>5959</v>
      </c>
      <c r="C2104" t="s">
        <v>5956</v>
      </c>
      <c r="D2104" s="73">
        <v>59.39</v>
      </c>
      <c r="E2104">
        <v>2</v>
      </c>
    </row>
    <row r="2105" spans="1:5">
      <c r="A2105" s="74">
        <v>42839</v>
      </c>
      <c r="B2105" t="s">
        <v>650</v>
      </c>
      <c r="C2105" t="s">
        <v>5956</v>
      </c>
      <c r="D2105" s="73">
        <v>59.39</v>
      </c>
      <c r="E2105">
        <v>6</v>
      </c>
    </row>
    <row r="2106" spans="1:5">
      <c r="A2106" s="74">
        <v>42839</v>
      </c>
      <c r="B2106" t="s">
        <v>659</v>
      </c>
      <c r="C2106" t="s">
        <v>5960</v>
      </c>
      <c r="D2106" s="73">
        <v>123.45</v>
      </c>
      <c r="E2106">
        <v>3</v>
      </c>
    </row>
    <row r="2107" spans="1:5">
      <c r="A2107" s="74">
        <v>42839</v>
      </c>
      <c r="B2107" t="s">
        <v>557</v>
      </c>
      <c r="C2107" t="s">
        <v>5963</v>
      </c>
      <c r="D2107" s="73">
        <v>66.48</v>
      </c>
      <c r="E2107">
        <v>3</v>
      </c>
    </row>
    <row r="2108" spans="1:5">
      <c r="A2108" s="74">
        <v>42839</v>
      </c>
      <c r="B2108" t="s">
        <v>557</v>
      </c>
      <c r="C2108" t="s">
        <v>5963</v>
      </c>
      <c r="D2108" s="73">
        <v>66.48</v>
      </c>
      <c r="E2108">
        <v>1</v>
      </c>
    </row>
    <row r="2109" spans="1:5">
      <c r="A2109" s="74">
        <v>42843</v>
      </c>
      <c r="B2109" t="s">
        <v>656</v>
      </c>
      <c r="C2109" t="s">
        <v>5961</v>
      </c>
      <c r="D2109" s="73">
        <v>84.99</v>
      </c>
      <c r="E2109">
        <v>4</v>
      </c>
    </row>
    <row r="2110" spans="1:5">
      <c r="A2110" s="74">
        <v>42843</v>
      </c>
      <c r="B2110" t="s">
        <v>659</v>
      </c>
      <c r="C2110" t="s">
        <v>5961</v>
      </c>
      <c r="D2110" s="73">
        <v>84.99</v>
      </c>
      <c r="E2110">
        <v>9</v>
      </c>
    </row>
    <row r="2111" spans="1:5">
      <c r="A2111" s="74">
        <v>42843</v>
      </c>
      <c r="B2111" t="s">
        <v>5964</v>
      </c>
      <c r="C2111" t="s">
        <v>5961</v>
      </c>
      <c r="D2111" s="73">
        <v>84.99</v>
      </c>
      <c r="E2111">
        <v>2</v>
      </c>
    </row>
    <row r="2112" spans="1:5">
      <c r="A2112" s="74">
        <v>42843</v>
      </c>
      <c r="B2112" t="s">
        <v>653</v>
      </c>
      <c r="C2112" t="s">
        <v>5963</v>
      </c>
      <c r="D2112" s="73">
        <v>66.48</v>
      </c>
      <c r="E2112">
        <v>3</v>
      </c>
    </row>
    <row r="2113" spans="1:5">
      <c r="A2113" s="74">
        <v>42843</v>
      </c>
      <c r="B2113" t="s">
        <v>653</v>
      </c>
      <c r="C2113" t="s">
        <v>5956</v>
      </c>
      <c r="D2113" s="73">
        <v>59.39</v>
      </c>
      <c r="E2113">
        <v>3</v>
      </c>
    </row>
    <row r="2114" spans="1:5">
      <c r="A2114" s="74">
        <v>42843</v>
      </c>
      <c r="B2114" t="s">
        <v>557</v>
      </c>
      <c r="C2114" t="s">
        <v>5961</v>
      </c>
      <c r="D2114" s="73">
        <v>84.99</v>
      </c>
      <c r="E2114">
        <v>4</v>
      </c>
    </row>
    <row r="2115" spans="1:5">
      <c r="A2115" s="74">
        <v>42843</v>
      </c>
      <c r="B2115" t="s">
        <v>650</v>
      </c>
      <c r="C2115" t="s">
        <v>5960</v>
      </c>
      <c r="D2115" s="73">
        <v>123.45</v>
      </c>
      <c r="E2115">
        <v>5</v>
      </c>
    </row>
    <row r="2116" spans="1:5">
      <c r="A2116" s="74">
        <v>42843</v>
      </c>
      <c r="B2116" t="s">
        <v>5959</v>
      </c>
      <c r="C2116" t="s">
        <v>5956</v>
      </c>
      <c r="D2116" s="73">
        <v>59.39</v>
      </c>
      <c r="E2116">
        <v>4</v>
      </c>
    </row>
    <row r="2117" spans="1:5">
      <c r="A2117" s="74">
        <v>42843</v>
      </c>
      <c r="B2117" t="s">
        <v>650</v>
      </c>
      <c r="C2117" t="s">
        <v>5960</v>
      </c>
      <c r="D2117" s="73">
        <v>123.45</v>
      </c>
      <c r="E2117">
        <v>3</v>
      </c>
    </row>
    <row r="2118" spans="1:5">
      <c r="A2118" s="74">
        <v>42843</v>
      </c>
      <c r="B2118" t="s">
        <v>5959</v>
      </c>
      <c r="C2118" t="s">
        <v>5956</v>
      </c>
      <c r="D2118" s="73">
        <v>59.39</v>
      </c>
      <c r="E2118">
        <v>4</v>
      </c>
    </row>
    <row r="2119" spans="1:5">
      <c r="A2119" s="74">
        <v>42843</v>
      </c>
      <c r="B2119" t="s">
        <v>659</v>
      </c>
      <c r="C2119" t="s">
        <v>5956</v>
      </c>
      <c r="D2119" s="73">
        <v>59.39</v>
      </c>
      <c r="E2119">
        <v>5</v>
      </c>
    </row>
    <row r="2120" spans="1:5">
      <c r="A2120" s="74">
        <v>42844</v>
      </c>
      <c r="B2120" t="s">
        <v>650</v>
      </c>
      <c r="C2120" t="s">
        <v>5963</v>
      </c>
      <c r="D2120" s="73">
        <v>66.48</v>
      </c>
      <c r="E2120">
        <v>7</v>
      </c>
    </row>
    <row r="2121" spans="1:5">
      <c r="A2121" s="74">
        <v>42844</v>
      </c>
      <c r="B2121" t="s">
        <v>5962</v>
      </c>
      <c r="C2121" t="s">
        <v>5956</v>
      </c>
      <c r="D2121" s="73">
        <v>59.39</v>
      </c>
      <c r="E2121">
        <v>7</v>
      </c>
    </row>
    <row r="2122" spans="1:5">
      <c r="A2122" s="74">
        <v>42844</v>
      </c>
      <c r="B2122" t="s">
        <v>659</v>
      </c>
      <c r="C2122" t="s">
        <v>5958</v>
      </c>
      <c r="D2122" s="73">
        <v>24.96</v>
      </c>
      <c r="E2122">
        <v>2</v>
      </c>
    </row>
    <row r="2123" spans="1:5">
      <c r="A2123" s="74">
        <v>42844</v>
      </c>
      <c r="B2123" t="s">
        <v>5954</v>
      </c>
      <c r="C2123" t="s">
        <v>5961</v>
      </c>
      <c r="D2123" s="73">
        <v>84.99</v>
      </c>
      <c r="E2123">
        <v>7</v>
      </c>
    </row>
    <row r="2124" spans="1:5">
      <c r="A2124" s="74">
        <v>42844</v>
      </c>
      <c r="B2124" t="s">
        <v>653</v>
      </c>
      <c r="C2124" t="s">
        <v>5958</v>
      </c>
      <c r="D2124" s="73">
        <v>24.96</v>
      </c>
      <c r="E2124">
        <v>2</v>
      </c>
    </row>
    <row r="2125" spans="1:5">
      <c r="A2125" s="74">
        <v>42844</v>
      </c>
      <c r="B2125" t="s">
        <v>5957</v>
      </c>
      <c r="C2125" t="s">
        <v>5955</v>
      </c>
      <c r="D2125" s="73">
        <v>35.15</v>
      </c>
      <c r="E2125">
        <v>4</v>
      </c>
    </row>
    <row r="2126" spans="1:5">
      <c r="A2126" s="74">
        <v>42844</v>
      </c>
      <c r="B2126" t="s">
        <v>5964</v>
      </c>
      <c r="C2126" t="s">
        <v>5960</v>
      </c>
      <c r="D2126" s="73">
        <v>123.45</v>
      </c>
      <c r="E2126">
        <v>8</v>
      </c>
    </row>
    <row r="2127" spans="1:5">
      <c r="A2127" s="74">
        <v>42844</v>
      </c>
      <c r="B2127" t="s">
        <v>5962</v>
      </c>
      <c r="C2127" t="s">
        <v>5958</v>
      </c>
      <c r="D2127" s="73">
        <v>24.96</v>
      </c>
      <c r="E2127">
        <v>1</v>
      </c>
    </row>
    <row r="2128" spans="1:5">
      <c r="A2128" s="74">
        <v>42844</v>
      </c>
      <c r="B2128" t="s">
        <v>656</v>
      </c>
      <c r="C2128" t="s">
        <v>5958</v>
      </c>
      <c r="D2128" s="73">
        <v>24.96</v>
      </c>
      <c r="E2128">
        <v>4</v>
      </c>
    </row>
    <row r="2129" spans="1:5">
      <c r="A2129" s="74">
        <v>42844</v>
      </c>
      <c r="B2129" t="s">
        <v>5959</v>
      </c>
      <c r="C2129" t="s">
        <v>5958</v>
      </c>
      <c r="D2129" s="73">
        <v>24.96</v>
      </c>
      <c r="E2129">
        <v>6</v>
      </c>
    </row>
    <row r="2130" spans="1:5">
      <c r="A2130" s="74">
        <v>42844</v>
      </c>
      <c r="B2130" t="s">
        <v>5962</v>
      </c>
      <c r="C2130" t="s">
        <v>5960</v>
      </c>
      <c r="D2130" s="73">
        <v>123.45</v>
      </c>
      <c r="E2130">
        <v>3</v>
      </c>
    </row>
    <row r="2131" spans="1:5">
      <c r="A2131" s="74">
        <v>42845</v>
      </c>
      <c r="B2131" t="s">
        <v>5959</v>
      </c>
      <c r="C2131" t="s">
        <v>5963</v>
      </c>
      <c r="D2131" s="73">
        <v>66.48</v>
      </c>
      <c r="E2131">
        <v>7</v>
      </c>
    </row>
    <row r="2132" spans="1:5">
      <c r="A2132" s="74">
        <v>42845</v>
      </c>
      <c r="B2132" t="s">
        <v>5962</v>
      </c>
      <c r="C2132" t="s">
        <v>5956</v>
      </c>
      <c r="D2132" s="73">
        <v>59.39</v>
      </c>
      <c r="E2132">
        <v>7</v>
      </c>
    </row>
    <row r="2133" spans="1:5">
      <c r="A2133" s="74">
        <v>42845</v>
      </c>
      <c r="B2133" t="s">
        <v>5957</v>
      </c>
      <c r="C2133" t="s">
        <v>5956</v>
      </c>
      <c r="D2133" s="73">
        <v>59.39</v>
      </c>
      <c r="E2133">
        <v>3</v>
      </c>
    </row>
    <row r="2134" spans="1:5">
      <c r="A2134" s="74">
        <v>42845</v>
      </c>
      <c r="B2134" t="s">
        <v>659</v>
      </c>
      <c r="C2134" t="s">
        <v>5961</v>
      </c>
      <c r="D2134" s="73">
        <v>84.99</v>
      </c>
      <c r="E2134">
        <v>4</v>
      </c>
    </row>
    <row r="2135" spans="1:5">
      <c r="A2135" s="74">
        <v>42845</v>
      </c>
      <c r="B2135" t="s">
        <v>5957</v>
      </c>
      <c r="C2135" t="s">
        <v>5963</v>
      </c>
      <c r="D2135" s="73">
        <v>66.48</v>
      </c>
      <c r="E2135">
        <v>5</v>
      </c>
    </row>
    <row r="2136" spans="1:5">
      <c r="A2136" s="74">
        <v>42845</v>
      </c>
      <c r="B2136" t="s">
        <v>653</v>
      </c>
      <c r="C2136" t="s">
        <v>5958</v>
      </c>
      <c r="D2136" s="73">
        <v>24.96</v>
      </c>
      <c r="E2136">
        <v>3</v>
      </c>
    </row>
    <row r="2137" spans="1:5">
      <c r="A2137" s="74">
        <v>42845</v>
      </c>
      <c r="B2137" t="s">
        <v>5962</v>
      </c>
      <c r="C2137" t="s">
        <v>5963</v>
      </c>
      <c r="D2137" s="73">
        <v>66.48</v>
      </c>
      <c r="E2137">
        <v>8</v>
      </c>
    </row>
    <row r="2138" spans="1:5">
      <c r="A2138" s="74">
        <v>42845</v>
      </c>
      <c r="B2138" t="s">
        <v>656</v>
      </c>
      <c r="C2138" t="s">
        <v>5955</v>
      </c>
      <c r="D2138" s="73">
        <v>35.15</v>
      </c>
      <c r="E2138">
        <v>6</v>
      </c>
    </row>
    <row r="2139" spans="1:5">
      <c r="A2139" s="74">
        <v>42846</v>
      </c>
      <c r="B2139" t="s">
        <v>659</v>
      </c>
      <c r="C2139" t="s">
        <v>5956</v>
      </c>
      <c r="D2139" s="73">
        <v>59.39</v>
      </c>
      <c r="E2139">
        <v>6</v>
      </c>
    </row>
    <row r="2140" spans="1:5">
      <c r="A2140" s="74">
        <v>42846</v>
      </c>
      <c r="B2140" t="s">
        <v>5964</v>
      </c>
      <c r="C2140" t="s">
        <v>5956</v>
      </c>
      <c r="D2140" s="73">
        <v>59.39</v>
      </c>
      <c r="E2140">
        <v>5</v>
      </c>
    </row>
    <row r="2141" spans="1:5">
      <c r="A2141" s="74">
        <v>42846</v>
      </c>
      <c r="B2141" t="s">
        <v>557</v>
      </c>
      <c r="C2141" t="s">
        <v>5958</v>
      </c>
      <c r="D2141" s="73">
        <v>24.96</v>
      </c>
      <c r="E2141">
        <v>2</v>
      </c>
    </row>
    <row r="2142" spans="1:5">
      <c r="A2142" s="74">
        <v>42846</v>
      </c>
      <c r="B2142" t="s">
        <v>5962</v>
      </c>
      <c r="C2142" t="s">
        <v>5958</v>
      </c>
      <c r="D2142" s="73">
        <v>24.96</v>
      </c>
      <c r="E2142">
        <v>4</v>
      </c>
    </row>
    <row r="2143" spans="1:5">
      <c r="A2143" s="74">
        <v>42846</v>
      </c>
      <c r="B2143" t="s">
        <v>5964</v>
      </c>
      <c r="C2143" t="s">
        <v>5963</v>
      </c>
      <c r="D2143" s="73">
        <v>66.48</v>
      </c>
      <c r="E2143">
        <v>4</v>
      </c>
    </row>
    <row r="2144" spans="1:5">
      <c r="A2144" s="74">
        <v>42846</v>
      </c>
      <c r="B2144" t="s">
        <v>5957</v>
      </c>
      <c r="C2144" t="s">
        <v>5963</v>
      </c>
      <c r="D2144" s="73">
        <v>66.48</v>
      </c>
      <c r="E2144">
        <v>1</v>
      </c>
    </row>
    <row r="2145" spans="1:5">
      <c r="A2145" s="74">
        <v>42846</v>
      </c>
      <c r="B2145" t="s">
        <v>5962</v>
      </c>
      <c r="C2145" t="s">
        <v>5963</v>
      </c>
      <c r="D2145" s="73">
        <v>66.48</v>
      </c>
      <c r="E2145">
        <v>6</v>
      </c>
    </row>
    <row r="2146" spans="1:5">
      <c r="A2146" s="74">
        <v>42846</v>
      </c>
      <c r="B2146" t="s">
        <v>650</v>
      </c>
      <c r="C2146" t="s">
        <v>5955</v>
      </c>
      <c r="D2146" s="73">
        <v>35.15</v>
      </c>
      <c r="E2146">
        <v>3</v>
      </c>
    </row>
    <row r="2147" spans="1:5">
      <c r="A2147" s="74">
        <v>42849</v>
      </c>
      <c r="B2147" t="s">
        <v>5959</v>
      </c>
      <c r="C2147" t="s">
        <v>5958</v>
      </c>
      <c r="D2147" s="73">
        <v>24.96</v>
      </c>
      <c r="E2147">
        <v>2</v>
      </c>
    </row>
    <row r="2148" spans="1:5">
      <c r="A2148" s="74">
        <v>42849</v>
      </c>
      <c r="B2148" t="s">
        <v>653</v>
      </c>
      <c r="C2148" t="s">
        <v>5963</v>
      </c>
      <c r="D2148" s="73">
        <v>66.48</v>
      </c>
      <c r="E2148">
        <v>4</v>
      </c>
    </row>
    <row r="2149" spans="1:5">
      <c r="A2149" s="74">
        <v>42849</v>
      </c>
      <c r="B2149" t="s">
        <v>557</v>
      </c>
      <c r="C2149" t="s">
        <v>5955</v>
      </c>
      <c r="D2149" s="73">
        <v>35.15</v>
      </c>
      <c r="E2149">
        <v>4</v>
      </c>
    </row>
    <row r="2150" spans="1:5">
      <c r="A2150" s="74">
        <v>42849</v>
      </c>
      <c r="B2150" t="s">
        <v>650</v>
      </c>
      <c r="C2150" t="s">
        <v>5960</v>
      </c>
      <c r="D2150" s="73">
        <v>123.45</v>
      </c>
      <c r="E2150">
        <v>5</v>
      </c>
    </row>
    <row r="2151" spans="1:5">
      <c r="A2151" s="74">
        <v>42849</v>
      </c>
      <c r="B2151" t="s">
        <v>5964</v>
      </c>
      <c r="C2151" t="s">
        <v>5961</v>
      </c>
      <c r="D2151" s="73">
        <v>84.99</v>
      </c>
      <c r="E2151">
        <v>4</v>
      </c>
    </row>
    <row r="2152" spans="1:5">
      <c r="A2152" s="74">
        <v>42850</v>
      </c>
      <c r="B2152" t="s">
        <v>656</v>
      </c>
      <c r="C2152" t="s">
        <v>5955</v>
      </c>
      <c r="D2152" s="73">
        <v>35.15</v>
      </c>
      <c r="E2152">
        <v>4</v>
      </c>
    </row>
    <row r="2153" spans="1:5">
      <c r="A2153" s="74">
        <v>42850</v>
      </c>
      <c r="B2153" t="s">
        <v>557</v>
      </c>
      <c r="C2153" t="s">
        <v>5955</v>
      </c>
      <c r="D2153" s="73">
        <v>35.15</v>
      </c>
      <c r="E2153">
        <v>1</v>
      </c>
    </row>
    <row r="2154" spans="1:5">
      <c r="A2154" s="74">
        <v>42850</v>
      </c>
      <c r="B2154" t="s">
        <v>656</v>
      </c>
      <c r="C2154" t="s">
        <v>5961</v>
      </c>
      <c r="D2154" s="73">
        <v>84.99</v>
      </c>
      <c r="E2154">
        <v>4</v>
      </c>
    </row>
    <row r="2155" spans="1:5">
      <c r="A2155" s="74">
        <v>42851</v>
      </c>
      <c r="B2155" t="s">
        <v>5964</v>
      </c>
      <c r="C2155" t="s">
        <v>5963</v>
      </c>
      <c r="D2155" s="73">
        <v>66.48</v>
      </c>
      <c r="E2155">
        <v>3</v>
      </c>
    </row>
    <row r="2156" spans="1:5">
      <c r="A2156" s="74">
        <v>42851</v>
      </c>
      <c r="B2156" t="s">
        <v>5957</v>
      </c>
      <c r="C2156" t="s">
        <v>5961</v>
      </c>
      <c r="D2156" s="73">
        <v>84.99</v>
      </c>
      <c r="E2156">
        <v>4</v>
      </c>
    </row>
    <row r="2157" spans="1:5">
      <c r="A2157" s="74">
        <v>42851</v>
      </c>
      <c r="B2157" t="s">
        <v>5962</v>
      </c>
      <c r="C2157" t="s">
        <v>5961</v>
      </c>
      <c r="D2157" s="73">
        <v>84.99</v>
      </c>
      <c r="E2157">
        <v>5</v>
      </c>
    </row>
    <row r="2158" spans="1:5">
      <c r="A2158" s="74">
        <v>42851</v>
      </c>
      <c r="B2158" t="s">
        <v>5954</v>
      </c>
      <c r="C2158" t="s">
        <v>5955</v>
      </c>
      <c r="D2158" s="73">
        <v>35.15</v>
      </c>
      <c r="E2158">
        <v>3</v>
      </c>
    </row>
    <row r="2159" spans="1:5">
      <c r="A2159" s="74">
        <v>42851</v>
      </c>
      <c r="B2159" t="s">
        <v>5957</v>
      </c>
      <c r="C2159" t="s">
        <v>5958</v>
      </c>
      <c r="D2159" s="73">
        <v>24.96</v>
      </c>
      <c r="E2159">
        <v>6</v>
      </c>
    </row>
    <row r="2160" spans="1:5">
      <c r="A2160" s="74">
        <v>42851</v>
      </c>
      <c r="B2160" t="s">
        <v>5962</v>
      </c>
      <c r="C2160" t="s">
        <v>5955</v>
      </c>
      <c r="D2160" s="73">
        <v>35.15</v>
      </c>
      <c r="E2160">
        <v>3</v>
      </c>
    </row>
    <row r="2161" spans="1:5">
      <c r="A2161" s="74">
        <v>42851</v>
      </c>
      <c r="B2161" t="s">
        <v>5954</v>
      </c>
      <c r="C2161" t="s">
        <v>5963</v>
      </c>
      <c r="D2161" s="73">
        <v>66.48</v>
      </c>
      <c r="E2161">
        <v>6</v>
      </c>
    </row>
    <row r="2162" spans="1:5">
      <c r="A2162" s="74">
        <v>42851</v>
      </c>
      <c r="B2162" t="s">
        <v>659</v>
      </c>
      <c r="C2162" t="s">
        <v>5961</v>
      </c>
      <c r="D2162" s="73">
        <v>84.99</v>
      </c>
      <c r="E2162">
        <v>9</v>
      </c>
    </row>
    <row r="2163" spans="1:5">
      <c r="A2163" s="74">
        <v>42851</v>
      </c>
      <c r="B2163" t="s">
        <v>650</v>
      </c>
      <c r="C2163" t="s">
        <v>5960</v>
      </c>
      <c r="D2163" s="73">
        <v>123.45</v>
      </c>
      <c r="E2163">
        <v>4</v>
      </c>
    </row>
    <row r="2164" spans="1:5">
      <c r="A2164" s="74">
        <v>42851</v>
      </c>
      <c r="B2164" t="s">
        <v>659</v>
      </c>
      <c r="C2164" t="s">
        <v>5956</v>
      </c>
      <c r="D2164" s="73">
        <v>59.39</v>
      </c>
      <c r="E2164">
        <v>2</v>
      </c>
    </row>
    <row r="2165" spans="1:5">
      <c r="A2165" s="74">
        <v>42851</v>
      </c>
      <c r="B2165" t="s">
        <v>650</v>
      </c>
      <c r="C2165" t="s">
        <v>5963</v>
      </c>
      <c r="D2165" s="73">
        <v>66.48</v>
      </c>
      <c r="E2165">
        <v>3</v>
      </c>
    </row>
    <row r="2166" spans="1:5">
      <c r="A2166" s="74">
        <v>42851</v>
      </c>
      <c r="B2166" t="s">
        <v>656</v>
      </c>
      <c r="C2166" t="s">
        <v>5960</v>
      </c>
      <c r="D2166" s="73">
        <v>123.45</v>
      </c>
      <c r="E2166">
        <v>1</v>
      </c>
    </row>
    <row r="2167" spans="1:5">
      <c r="A2167" s="74">
        <v>42853</v>
      </c>
      <c r="B2167" t="s">
        <v>653</v>
      </c>
      <c r="C2167" t="s">
        <v>5960</v>
      </c>
      <c r="D2167" s="73">
        <v>123.45</v>
      </c>
      <c r="E2167">
        <v>2</v>
      </c>
    </row>
    <row r="2168" spans="1:5">
      <c r="A2168" s="74">
        <v>42853</v>
      </c>
      <c r="B2168" t="s">
        <v>5959</v>
      </c>
      <c r="C2168" t="s">
        <v>5955</v>
      </c>
      <c r="D2168" s="73">
        <v>35.15</v>
      </c>
      <c r="E2168">
        <v>5</v>
      </c>
    </row>
    <row r="2169" spans="1:5">
      <c r="A2169" s="74">
        <v>42853</v>
      </c>
      <c r="B2169" t="s">
        <v>5959</v>
      </c>
      <c r="C2169" t="s">
        <v>5963</v>
      </c>
      <c r="D2169" s="73">
        <v>66.48</v>
      </c>
      <c r="E2169">
        <v>6</v>
      </c>
    </row>
    <row r="2170" spans="1:5">
      <c r="A2170" s="74">
        <v>42853</v>
      </c>
      <c r="B2170" t="s">
        <v>5957</v>
      </c>
      <c r="C2170" t="s">
        <v>5963</v>
      </c>
      <c r="D2170" s="73">
        <v>66.48</v>
      </c>
      <c r="E2170">
        <v>2</v>
      </c>
    </row>
    <row r="2171" spans="1:5">
      <c r="A2171" s="74">
        <v>42853</v>
      </c>
      <c r="B2171" t="s">
        <v>5959</v>
      </c>
      <c r="C2171" t="s">
        <v>5956</v>
      </c>
      <c r="D2171" s="73">
        <v>59.39</v>
      </c>
      <c r="E2171">
        <v>3</v>
      </c>
    </row>
    <row r="2172" spans="1:5">
      <c r="A2172" s="74">
        <v>42853</v>
      </c>
      <c r="B2172" t="s">
        <v>5962</v>
      </c>
      <c r="C2172" t="s">
        <v>5958</v>
      </c>
      <c r="D2172" s="73">
        <v>24.96</v>
      </c>
      <c r="E2172">
        <v>7</v>
      </c>
    </row>
    <row r="2173" spans="1:5">
      <c r="A2173" s="74">
        <v>42853</v>
      </c>
      <c r="B2173" t="s">
        <v>557</v>
      </c>
      <c r="C2173" t="s">
        <v>5963</v>
      </c>
      <c r="D2173" s="73">
        <v>66.48</v>
      </c>
      <c r="E2173">
        <v>4</v>
      </c>
    </row>
    <row r="2174" spans="1:5">
      <c r="A2174" s="74">
        <v>42853</v>
      </c>
      <c r="B2174" t="s">
        <v>5959</v>
      </c>
      <c r="C2174" t="s">
        <v>5958</v>
      </c>
      <c r="D2174" s="73">
        <v>24.96</v>
      </c>
      <c r="E2174">
        <v>4</v>
      </c>
    </row>
    <row r="2175" spans="1:5">
      <c r="A2175" s="74">
        <v>42853</v>
      </c>
      <c r="B2175" t="s">
        <v>5959</v>
      </c>
      <c r="C2175" t="s">
        <v>5960</v>
      </c>
      <c r="D2175" s="73">
        <v>123.45</v>
      </c>
      <c r="E2175">
        <v>7</v>
      </c>
    </row>
    <row r="2176" spans="1:5">
      <c r="A2176" s="74">
        <v>42853</v>
      </c>
      <c r="B2176" t="s">
        <v>653</v>
      </c>
      <c r="C2176" t="s">
        <v>5963</v>
      </c>
      <c r="D2176" s="73">
        <v>66.48</v>
      </c>
      <c r="E2176">
        <v>3</v>
      </c>
    </row>
    <row r="2177" spans="1:5">
      <c r="A2177" s="74">
        <v>42858</v>
      </c>
      <c r="B2177" t="s">
        <v>5964</v>
      </c>
      <c r="C2177" t="s">
        <v>5958</v>
      </c>
      <c r="D2177" s="73">
        <v>24.96</v>
      </c>
      <c r="E2177">
        <v>3</v>
      </c>
    </row>
    <row r="2178" spans="1:5">
      <c r="A2178" s="74">
        <v>42858</v>
      </c>
      <c r="B2178" t="s">
        <v>659</v>
      </c>
      <c r="C2178" t="s">
        <v>5958</v>
      </c>
      <c r="D2178" s="73">
        <v>24.96</v>
      </c>
      <c r="E2178">
        <v>6</v>
      </c>
    </row>
    <row r="2179" spans="1:5">
      <c r="A2179" s="74">
        <v>42858</v>
      </c>
      <c r="B2179" t="s">
        <v>5957</v>
      </c>
      <c r="C2179" t="s">
        <v>5961</v>
      </c>
      <c r="D2179" s="73">
        <v>84.99</v>
      </c>
      <c r="E2179">
        <v>3</v>
      </c>
    </row>
    <row r="2180" spans="1:5">
      <c r="A2180" s="74">
        <v>42858</v>
      </c>
      <c r="B2180" t="s">
        <v>659</v>
      </c>
      <c r="C2180" t="s">
        <v>5961</v>
      </c>
      <c r="D2180" s="73">
        <v>84.99</v>
      </c>
      <c r="E2180">
        <v>5</v>
      </c>
    </row>
    <row r="2181" spans="1:5">
      <c r="A2181" s="74">
        <v>42858</v>
      </c>
      <c r="B2181" t="s">
        <v>650</v>
      </c>
      <c r="C2181" t="s">
        <v>5960</v>
      </c>
      <c r="D2181" s="73">
        <v>123.45</v>
      </c>
      <c r="E2181">
        <v>5</v>
      </c>
    </row>
    <row r="2182" spans="1:5">
      <c r="A2182" s="74">
        <v>42858</v>
      </c>
      <c r="B2182" t="s">
        <v>5959</v>
      </c>
      <c r="C2182" t="s">
        <v>5960</v>
      </c>
      <c r="D2182" s="73">
        <v>123.45</v>
      </c>
      <c r="E2182">
        <v>5</v>
      </c>
    </row>
    <row r="2183" spans="1:5">
      <c r="A2183" s="74">
        <v>42858</v>
      </c>
      <c r="B2183" t="s">
        <v>5954</v>
      </c>
      <c r="C2183" t="s">
        <v>5956</v>
      </c>
      <c r="D2183" s="73">
        <v>59.39</v>
      </c>
      <c r="E2183">
        <v>7</v>
      </c>
    </row>
    <row r="2184" spans="1:5">
      <c r="A2184" s="74">
        <v>42858</v>
      </c>
      <c r="B2184" t="s">
        <v>650</v>
      </c>
      <c r="C2184" t="s">
        <v>5956</v>
      </c>
      <c r="D2184" s="73">
        <v>59.39</v>
      </c>
      <c r="E2184">
        <v>6</v>
      </c>
    </row>
    <row r="2185" spans="1:5">
      <c r="A2185" s="74">
        <v>42858</v>
      </c>
      <c r="B2185" t="s">
        <v>5954</v>
      </c>
      <c r="C2185" t="s">
        <v>5955</v>
      </c>
      <c r="D2185" s="73">
        <v>35.15</v>
      </c>
      <c r="E2185">
        <v>8</v>
      </c>
    </row>
    <row r="2186" spans="1:5">
      <c r="A2186" s="74">
        <v>42858</v>
      </c>
      <c r="B2186" t="s">
        <v>5959</v>
      </c>
      <c r="C2186" t="s">
        <v>5956</v>
      </c>
      <c r="D2186" s="73">
        <v>59.39</v>
      </c>
      <c r="E2186">
        <v>7</v>
      </c>
    </row>
    <row r="2187" spans="1:5">
      <c r="A2187" s="74">
        <v>42858</v>
      </c>
      <c r="B2187" t="s">
        <v>650</v>
      </c>
      <c r="C2187" t="s">
        <v>5956</v>
      </c>
      <c r="D2187" s="73">
        <v>59.39</v>
      </c>
      <c r="E2187">
        <v>4</v>
      </c>
    </row>
    <row r="2188" spans="1:5">
      <c r="A2188" s="74">
        <v>42858</v>
      </c>
      <c r="B2188" t="s">
        <v>5962</v>
      </c>
      <c r="C2188" t="s">
        <v>5955</v>
      </c>
      <c r="D2188" s="73">
        <v>35.15</v>
      </c>
      <c r="E2188">
        <v>8</v>
      </c>
    </row>
    <row r="2189" spans="1:5">
      <c r="A2189" s="74">
        <v>42859</v>
      </c>
      <c r="B2189" t="s">
        <v>659</v>
      </c>
      <c r="C2189" t="s">
        <v>5958</v>
      </c>
      <c r="D2189" s="73">
        <v>24.96</v>
      </c>
      <c r="E2189">
        <v>4</v>
      </c>
    </row>
    <row r="2190" spans="1:5">
      <c r="A2190" s="74">
        <v>42859</v>
      </c>
      <c r="B2190" t="s">
        <v>5964</v>
      </c>
      <c r="C2190" t="s">
        <v>5963</v>
      </c>
      <c r="D2190" s="73">
        <v>66.48</v>
      </c>
      <c r="E2190">
        <v>4</v>
      </c>
    </row>
    <row r="2191" spans="1:5">
      <c r="A2191" s="74">
        <v>42859</v>
      </c>
      <c r="B2191" t="s">
        <v>656</v>
      </c>
      <c r="C2191" t="s">
        <v>5955</v>
      </c>
      <c r="D2191" s="73">
        <v>35.15</v>
      </c>
      <c r="E2191">
        <v>4</v>
      </c>
    </row>
    <row r="2192" spans="1:5">
      <c r="A2192" s="74">
        <v>42859</v>
      </c>
      <c r="B2192" t="s">
        <v>656</v>
      </c>
      <c r="C2192" t="s">
        <v>5961</v>
      </c>
      <c r="D2192" s="73">
        <v>84.99</v>
      </c>
      <c r="E2192">
        <v>5</v>
      </c>
    </row>
    <row r="2193" spans="1:5">
      <c r="A2193" s="74">
        <v>42859</v>
      </c>
      <c r="B2193" t="s">
        <v>650</v>
      </c>
      <c r="C2193" t="s">
        <v>5958</v>
      </c>
      <c r="D2193" s="73">
        <v>24.96</v>
      </c>
      <c r="E2193">
        <v>2</v>
      </c>
    </row>
    <row r="2194" spans="1:5">
      <c r="A2194" s="74">
        <v>42859</v>
      </c>
      <c r="B2194" t="s">
        <v>5959</v>
      </c>
      <c r="C2194" t="s">
        <v>5955</v>
      </c>
      <c r="D2194" s="73">
        <v>35.15</v>
      </c>
      <c r="E2194">
        <v>2</v>
      </c>
    </row>
    <row r="2195" spans="1:5">
      <c r="A2195" s="74">
        <v>42859</v>
      </c>
      <c r="B2195" t="s">
        <v>5957</v>
      </c>
      <c r="C2195" t="s">
        <v>5963</v>
      </c>
      <c r="D2195" s="73">
        <v>66.48</v>
      </c>
      <c r="E2195">
        <v>4</v>
      </c>
    </row>
    <row r="2196" spans="1:5">
      <c r="A2196" s="74">
        <v>42859</v>
      </c>
      <c r="B2196" t="s">
        <v>5964</v>
      </c>
      <c r="C2196" t="s">
        <v>5958</v>
      </c>
      <c r="D2196" s="73">
        <v>24.96</v>
      </c>
      <c r="E2196">
        <v>4</v>
      </c>
    </row>
    <row r="2197" spans="1:5">
      <c r="A2197" s="74">
        <v>42859</v>
      </c>
      <c r="B2197" t="s">
        <v>5962</v>
      </c>
      <c r="C2197" t="s">
        <v>5960</v>
      </c>
      <c r="D2197" s="73">
        <v>123.45</v>
      </c>
      <c r="E2197">
        <v>4</v>
      </c>
    </row>
    <row r="2198" spans="1:5">
      <c r="A2198" s="74">
        <v>42859</v>
      </c>
      <c r="B2198" t="s">
        <v>653</v>
      </c>
      <c r="C2198" t="s">
        <v>5955</v>
      </c>
      <c r="D2198" s="73">
        <v>35.15</v>
      </c>
      <c r="E2198">
        <v>4</v>
      </c>
    </row>
    <row r="2199" spans="1:5">
      <c r="A2199" s="74">
        <v>42859</v>
      </c>
      <c r="B2199" t="s">
        <v>653</v>
      </c>
      <c r="C2199" t="s">
        <v>5961</v>
      </c>
      <c r="D2199" s="73">
        <v>84.99</v>
      </c>
      <c r="E2199">
        <v>2</v>
      </c>
    </row>
    <row r="2200" spans="1:5">
      <c r="A2200" s="74">
        <v>42859</v>
      </c>
      <c r="B2200" t="s">
        <v>656</v>
      </c>
      <c r="C2200" t="s">
        <v>5955</v>
      </c>
      <c r="D2200" s="73">
        <v>35.15</v>
      </c>
      <c r="E2200">
        <v>4</v>
      </c>
    </row>
    <row r="2201" spans="1:5">
      <c r="A2201" s="74">
        <v>42860</v>
      </c>
      <c r="B2201" t="s">
        <v>557</v>
      </c>
      <c r="C2201" t="s">
        <v>5960</v>
      </c>
      <c r="D2201" s="73">
        <v>123.45</v>
      </c>
      <c r="E2201">
        <v>5</v>
      </c>
    </row>
    <row r="2202" spans="1:5">
      <c r="A2202" s="74">
        <v>42860</v>
      </c>
      <c r="B2202" t="s">
        <v>650</v>
      </c>
      <c r="C2202" t="s">
        <v>5960</v>
      </c>
      <c r="D2202" s="73">
        <v>123.45</v>
      </c>
      <c r="E2202">
        <v>2</v>
      </c>
    </row>
    <row r="2203" spans="1:5">
      <c r="A2203" s="74">
        <v>42860</v>
      </c>
      <c r="B2203" t="s">
        <v>5957</v>
      </c>
      <c r="C2203" t="s">
        <v>5960</v>
      </c>
      <c r="D2203" s="73">
        <v>123.45</v>
      </c>
      <c r="E2203">
        <v>4</v>
      </c>
    </row>
    <row r="2204" spans="1:5">
      <c r="A2204" s="74">
        <v>42860</v>
      </c>
      <c r="B2204" t="s">
        <v>653</v>
      </c>
      <c r="C2204" t="s">
        <v>5955</v>
      </c>
      <c r="D2204" s="73">
        <v>35.15</v>
      </c>
      <c r="E2204">
        <v>3</v>
      </c>
    </row>
    <row r="2205" spans="1:5">
      <c r="A2205" s="74">
        <v>42860</v>
      </c>
      <c r="B2205" t="s">
        <v>656</v>
      </c>
      <c r="C2205" t="s">
        <v>5955</v>
      </c>
      <c r="D2205" s="73">
        <v>35.15</v>
      </c>
      <c r="E2205">
        <v>5</v>
      </c>
    </row>
    <row r="2206" spans="1:5">
      <c r="A2206" s="74">
        <v>42860</v>
      </c>
      <c r="B2206" t="s">
        <v>557</v>
      </c>
      <c r="C2206" t="s">
        <v>5963</v>
      </c>
      <c r="D2206" s="73">
        <v>66.48</v>
      </c>
      <c r="E2206">
        <v>5</v>
      </c>
    </row>
    <row r="2207" spans="1:5">
      <c r="A2207" s="74">
        <v>42863</v>
      </c>
      <c r="B2207" t="s">
        <v>650</v>
      </c>
      <c r="C2207" t="s">
        <v>5960</v>
      </c>
      <c r="D2207" s="73">
        <v>123.45</v>
      </c>
      <c r="E2207">
        <v>6</v>
      </c>
    </row>
    <row r="2208" spans="1:5">
      <c r="A2208" s="74">
        <v>42863</v>
      </c>
      <c r="B2208" t="s">
        <v>5959</v>
      </c>
      <c r="C2208" t="s">
        <v>5955</v>
      </c>
      <c r="D2208" s="73">
        <v>35.15</v>
      </c>
      <c r="E2208">
        <v>2</v>
      </c>
    </row>
    <row r="2209" spans="1:5">
      <c r="A2209" s="74">
        <v>42863</v>
      </c>
      <c r="B2209" t="s">
        <v>650</v>
      </c>
      <c r="C2209" t="s">
        <v>5955</v>
      </c>
      <c r="D2209" s="73">
        <v>35.15</v>
      </c>
      <c r="E2209">
        <v>4</v>
      </c>
    </row>
    <row r="2210" spans="1:5">
      <c r="A2210" s="74">
        <v>42863</v>
      </c>
      <c r="B2210" t="s">
        <v>5954</v>
      </c>
      <c r="C2210" t="s">
        <v>5958</v>
      </c>
      <c r="D2210" s="73">
        <v>24.96</v>
      </c>
      <c r="E2210">
        <v>2</v>
      </c>
    </row>
    <row r="2211" spans="1:5">
      <c r="A2211" s="74">
        <v>42863</v>
      </c>
      <c r="B2211" t="s">
        <v>659</v>
      </c>
      <c r="C2211" t="s">
        <v>5963</v>
      </c>
      <c r="D2211" s="73">
        <v>66.48</v>
      </c>
      <c r="E2211">
        <v>3</v>
      </c>
    </row>
    <row r="2212" spans="1:5">
      <c r="A2212" s="74">
        <v>42863</v>
      </c>
      <c r="B2212" t="s">
        <v>650</v>
      </c>
      <c r="C2212" t="s">
        <v>5958</v>
      </c>
      <c r="D2212" s="73">
        <v>24.96</v>
      </c>
      <c r="E2212">
        <v>3</v>
      </c>
    </row>
    <row r="2213" spans="1:5">
      <c r="A2213" s="74">
        <v>42863</v>
      </c>
      <c r="B2213" t="s">
        <v>557</v>
      </c>
      <c r="C2213" t="s">
        <v>5956</v>
      </c>
      <c r="D2213" s="73">
        <v>59.39</v>
      </c>
      <c r="E2213">
        <v>3</v>
      </c>
    </row>
    <row r="2214" spans="1:5">
      <c r="A2214" s="74">
        <v>42864</v>
      </c>
      <c r="B2214" t="s">
        <v>659</v>
      </c>
      <c r="C2214" t="s">
        <v>5955</v>
      </c>
      <c r="D2214" s="73">
        <v>35.15</v>
      </c>
      <c r="E2214">
        <v>6</v>
      </c>
    </row>
    <row r="2215" spans="1:5">
      <c r="A2215" s="74">
        <v>42864</v>
      </c>
      <c r="B2215" t="s">
        <v>5964</v>
      </c>
      <c r="C2215" t="s">
        <v>5956</v>
      </c>
      <c r="D2215" s="73">
        <v>59.39</v>
      </c>
      <c r="E2215">
        <v>7</v>
      </c>
    </row>
    <row r="2216" spans="1:5">
      <c r="A2216" s="74">
        <v>42865</v>
      </c>
      <c r="B2216" t="s">
        <v>557</v>
      </c>
      <c r="C2216" t="s">
        <v>5955</v>
      </c>
      <c r="D2216" s="73">
        <v>35.15</v>
      </c>
      <c r="E2216">
        <v>4</v>
      </c>
    </row>
    <row r="2217" spans="1:5">
      <c r="A2217" s="74">
        <v>42865</v>
      </c>
      <c r="B2217" t="s">
        <v>653</v>
      </c>
      <c r="C2217" t="s">
        <v>5960</v>
      </c>
      <c r="D2217" s="73">
        <v>123.45</v>
      </c>
      <c r="E2217">
        <v>2</v>
      </c>
    </row>
    <row r="2218" spans="1:5">
      <c r="A2218" s="74">
        <v>42865</v>
      </c>
      <c r="B2218" t="s">
        <v>5957</v>
      </c>
      <c r="C2218" t="s">
        <v>5955</v>
      </c>
      <c r="D2218" s="73">
        <v>35.15</v>
      </c>
      <c r="E2218">
        <v>6</v>
      </c>
    </row>
    <row r="2219" spans="1:5">
      <c r="A2219" s="74">
        <v>42865</v>
      </c>
      <c r="B2219" t="s">
        <v>5959</v>
      </c>
      <c r="C2219" t="s">
        <v>5956</v>
      </c>
      <c r="D2219" s="73">
        <v>59.39</v>
      </c>
      <c r="E2219">
        <v>4</v>
      </c>
    </row>
    <row r="2220" spans="1:5">
      <c r="A2220" s="74">
        <v>42865</v>
      </c>
      <c r="B2220" t="s">
        <v>5954</v>
      </c>
      <c r="C2220" t="s">
        <v>5958</v>
      </c>
      <c r="D2220" s="73">
        <v>24.96</v>
      </c>
      <c r="E2220">
        <v>6</v>
      </c>
    </row>
    <row r="2221" spans="1:5">
      <c r="A2221" s="74">
        <v>42866</v>
      </c>
      <c r="B2221" t="s">
        <v>5959</v>
      </c>
      <c r="C2221" t="s">
        <v>5963</v>
      </c>
      <c r="D2221" s="73">
        <v>66.48</v>
      </c>
      <c r="E2221">
        <v>4</v>
      </c>
    </row>
    <row r="2222" spans="1:5">
      <c r="A2222" s="74">
        <v>42866</v>
      </c>
      <c r="B2222" t="s">
        <v>650</v>
      </c>
      <c r="C2222" t="s">
        <v>5961</v>
      </c>
      <c r="D2222" s="73">
        <v>84.99</v>
      </c>
      <c r="E2222">
        <v>6</v>
      </c>
    </row>
    <row r="2223" spans="1:5">
      <c r="A2223" s="74">
        <v>42866</v>
      </c>
      <c r="B2223" t="s">
        <v>659</v>
      </c>
      <c r="C2223" t="s">
        <v>5955</v>
      </c>
      <c r="D2223" s="73">
        <v>35.15</v>
      </c>
      <c r="E2223">
        <v>4</v>
      </c>
    </row>
    <row r="2224" spans="1:5">
      <c r="A2224" s="74">
        <v>42866</v>
      </c>
      <c r="B2224" t="s">
        <v>5962</v>
      </c>
      <c r="C2224" t="s">
        <v>5955</v>
      </c>
      <c r="D2224" s="73">
        <v>35.15</v>
      </c>
      <c r="E2224">
        <v>6</v>
      </c>
    </row>
    <row r="2225" spans="1:5">
      <c r="A2225" s="74">
        <v>42867</v>
      </c>
      <c r="B2225" t="s">
        <v>5962</v>
      </c>
      <c r="C2225" t="s">
        <v>5963</v>
      </c>
      <c r="D2225" s="73">
        <v>66.48</v>
      </c>
      <c r="E2225">
        <v>3</v>
      </c>
    </row>
    <row r="2226" spans="1:5">
      <c r="A2226" s="74">
        <v>42867</v>
      </c>
      <c r="B2226" t="s">
        <v>653</v>
      </c>
      <c r="C2226" t="s">
        <v>5958</v>
      </c>
      <c r="D2226" s="73">
        <v>24.96</v>
      </c>
      <c r="E2226">
        <v>6</v>
      </c>
    </row>
    <row r="2227" spans="1:5">
      <c r="A2227" s="74">
        <v>42867</v>
      </c>
      <c r="B2227" t="s">
        <v>5954</v>
      </c>
      <c r="C2227" t="s">
        <v>5956</v>
      </c>
      <c r="D2227" s="73">
        <v>59.39</v>
      </c>
      <c r="E2227">
        <v>4</v>
      </c>
    </row>
    <row r="2228" spans="1:5">
      <c r="A2228" s="74">
        <v>42867</v>
      </c>
      <c r="B2228" t="s">
        <v>656</v>
      </c>
      <c r="C2228" t="s">
        <v>5960</v>
      </c>
      <c r="D2228" s="73">
        <v>123.45</v>
      </c>
      <c r="E2228">
        <v>7</v>
      </c>
    </row>
    <row r="2229" spans="1:5">
      <c r="A2229" s="74">
        <v>42870</v>
      </c>
      <c r="B2229" t="s">
        <v>5957</v>
      </c>
      <c r="C2229" t="s">
        <v>5956</v>
      </c>
      <c r="D2229" s="73">
        <v>59.39</v>
      </c>
      <c r="E2229">
        <v>6</v>
      </c>
    </row>
    <row r="2230" spans="1:5">
      <c r="A2230" s="74">
        <v>42870</v>
      </c>
      <c r="B2230" t="s">
        <v>5954</v>
      </c>
      <c r="C2230" t="s">
        <v>5955</v>
      </c>
      <c r="D2230" s="73">
        <v>35.15</v>
      </c>
      <c r="E2230">
        <v>6</v>
      </c>
    </row>
    <row r="2231" spans="1:5">
      <c r="A2231" s="74">
        <v>42870</v>
      </c>
      <c r="B2231" t="s">
        <v>5954</v>
      </c>
      <c r="C2231" t="s">
        <v>5956</v>
      </c>
      <c r="D2231" s="73">
        <v>59.39</v>
      </c>
      <c r="E2231">
        <v>3</v>
      </c>
    </row>
    <row r="2232" spans="1:5">
      <c r="A2232" s="74">
        <v>42870</v>
      </c>
      <c r="B2232" t="s">
        <v>557</v>
      </c>
      <c r="C2232" t="s">
        <v>5960</v>
      </c>
      <c r="D2232" s="73">
        <v>123.45</v>
      </c>
      <c r="E2232">
        <v>5</v>
      </c>
    </row>
    <row r="2233" spans="1:5">
      <c r="A2233" s="74">
        <v>42870</v>
      </c>
      <c r="B2233" t="s">
        <v>5959</v>
      </c>
      <c r="C2233" t="s">
        <v>5960</v>
      </c>
      <c r="D2233" s="73">
        <v>123.45</v>
      </c>
      <c r="E2233">
        <v>6</v>
      </c>
    </row>
    <row r="2234" spans="1:5">
      <c r="A2234" s="74">
        <v>42871</v>
      </c>
      <c r="B2234" t="s">
        <v>5959</v>
      </c>
      <c r="C2234" t="s">
        <v>5955</v>
      </c>
      <c r="D2234" s="73">
        <v>35.15</v>
      </c>
      <c r="E2234">
        <v>4</v>
      </c>
    </row>
    <row r="2235" spans="1:5">
      <c r="A2235" s="74">
        <v>42871</v>
      </c>
      <c r="B2235" t="s">
        <v>659</v>
      </c>
      <c r="C2235" t="s">
        <v>5955</v>
      </c>
      <c r="D2235" s="73">
        <v>35.15</v>
      </c>
      <c r="E2235">
        <v>4</v>
      </c>
    </row>
    <row r="2236" spans="1:5">
      <c r="A2236" s="74">
        <v>42871</v>
      </c>
      <c r="B2236" t="s">
        <v>650</v>
      </c>
      <c r="C2236" t="s">
        <v>5961</v>
      </c>
      <c r="D2236" s="73">
        <v>84.99</v>
      </c>
      <c r="E2236">
        <v>4</v>
      </c>
    </row>
    <row r="2237" spans="1:5">
      <c r="A2237" s="74">
        <v>42871</v>
      </c>
      <c r="B2237" t="s">
        <v>659</v>
      </c>
      <c r="C2237" t="s">
        <v>5956</v>
      </c>
      <c r="D2237" s="73">
        <v>59.39</v>
      </c>
      <c r="E2237">
        <v>6</v>
      </c>
    </row>
    <row r="2238" spans="1:5">
      <c r="A2238" s="74">
        <v>42871</v>
      </c>
      <c r="B2238" t="s">
        <v>650</v>
      </c>
      <c r="C2238" t="s">
        <v>5955</v>
      </c>
      <c r="D2238" s="73">
        <v>35.15</v>
      </c>
      <c r="E2238">
        <v>7</v>
      </c>
    </row>
    <row r="2239" spans="1:5">
      <c r="A2239" s="74">
        <v>42871</v>
      </c>
      <c r="B2239" t="s">
        <v>656</v>
      </c>
      <c r="C2239" t="s">
        <v>5956</v>
      </c>
      <c r="D2239" s="73">
        <v>59.39</v>
      </c>
      <c r="E2239">
        <v>3</v>
      </c>
    </row>
    <row r="2240" spans="1:5">
      <c r="A2240" s="74">
        <v>42872</v>
      </c>
      <c r="B2240" t="s">
        <v>557</v>
      </c>
      <c r="C2240" t="s">
        <v>5955</v>
      </c>
      <c r="D2240" s="73">
        <v>35.15</v>
      </c>
      <c r="E2240">
        <v>3</v>
      </c>
    </row>
    <row r="2241" spans="1:5">
      <c r="A2241" s="74">
        <v>42872</v>
      </c>
      <c r="B2241" t="s">
        <v>5962</v>
      </c>
      <c r="C2241" t="s">
        <v>5958</v>
      </c>
      <c r="D2241" s="73">
        <v>24.96</v>
      </c>
      <c r="E2241">
        <v>3</v>
      </c>
    </row>
    <row r="2242" spans="1:5">
      <c r="A2242" s="74">
        <v>42872</v>
      </c>
      <c r="B2242" t="s">
        <v>5959</v>
      </c>
      <c r="C2242" t="s">
        <v>5956</v>
      </c>
      <c r="D2242" s="73">
        <v>59.39</v>
      </c>
      <c r="E2242">
        <v>3</v>
      </c>
    </row>
    <row r="2243" spans="1:5">
      <c r="A2243" s="74">
        <v>42872</v>
      </c>
      <c r="B2243" t="s">
        <v>659</v>
      </c>
      <c r="C2243" t="s">
        <v>5955</v>
      </c>
      <c r="D2243" s="73">
        <v>35.15</v>
      </c>
      <c r="E2243">
        <v>2</v>
      </c>
    </row>
    <row r="2244" spans="1:5">
      <c r="A2244" s="74">
        <v>42872</v>
      </c>
      <c r="B2244" t="s">
        <v>557</v>
      </c>
      <c r="C2244" t="s">
        <v>5956</v>
      </c>
      <c r="D2244" s="73">
        <v>59.39</v>
      </c>
      <c r="E2244">
        <v>7</v>
      </c>
    </row>
    <row r="2245" spans="1:5">
      <c r="A2245" s="74">
        <v>42872</v>
      </c>
      <c r="B2245" t="s">
        <v>5959</v>
      </c>
      <c r="C2245" t="s">
        <v>5958</v>
      </c>
      <c r="D2245" s="73">
        <v>24.96</v>
      </c>
      <c r="E2245">
        <v>4</v>
      </c>
    </row>
    <row r="2246" spans="1:5">
      <c r="A2246" s="74">
        <v>42872</v>
      </c>
      <c r="B2246" t="s">
        <v>5964</v>
      </c>
      <c r="C2246" t="s">
        <v>5958</v>
      </c>
      <c r="D2246" s="73">
        <v>24.96</v>
      </c>
      <c r="E2246">
        <v>5</v>
      </c>
    </row>
    <row r="2247" spans="1:5">
      <c r="A2247" s="74">
        <v>42872</v>
      </c>
      <c r="B2247" t="s">
        <v>656</v>
      </c>
      <c r="C2247" t="s">
        <v>5963</v>
      </c>
      <c r="D2247" s="73">
        <v>66.48</v>
      </c>
      <c r="E2247">
        <v>2</v>
      </c>
    </row>
    <row r="2248" spans="1:5">
      <c r="A2248" s="74">
        <v>42873</v>
      </c>
      <c r="B2248" t="s">
        <v>650</v>
      </c>
      <c r="C2248" t="s">
        <v>5963</v>
      </c>
      <c r="D2248" s="73">
        <v>66.48</v>
      </c>
      <c r="E2248">
        <v>5</v>
      </c>
    </row>
    <row r="2249" spans="1:5">
      <c r="A2249" s="74">
        <v>42873</v>
      </c>
      <c r="B2249" t="s">
        <v>656</v>
      </c>
      <c r="C2249" t="s">
        <v>5963</v>
      </c>
      <c r="D2249" s="73">
        <v>66.48</v>
      </c>
      <c r="E2249">
        <v>5</v>
      </c>
    </row>
    <row r="2250" spans="1:5">
      <c r="A2250" s="74">
        <v>42873</v>
      </c>
      <c r="B2250" t="s">
        <v>5962</v>
      </c>
      <c r="C2250" t="s">
        <v>5963</v>
      </c>
      <c r="D2250" s="73">
        <v>66.48</v>
      </c>
      <c r="E2250">
        <v>6</v>
      </c>
    </row>
    <row r="2251" spans="1:5">
      <c r="A2251" s="74">
        <v>42873</v>
      </c>
      <c r="B2251" t="s">
        <v>653</v>
      </c>
      <c r="C2251" t="s">
        <v>5961</v>
      </c>
      <c r="D2251" s="73">
        <v>84.99</v>
      </c>
      <c r="E2251">
        <v>2</v>
      </c>
    </row>
    <row r="2252" spans="1:5">
      <c r="A2252" s="74">
        <v>42873</v>
      </c>
      <c r="B2252" t="s">
        <v>653</v>
      </c>
      <c r="C2252" t="s">
        <v>5956</v>
      </c>
      <c r="D2252" s="73">
        <v>59.39</v>
      </c>
      <c r="E2252">
        <v>3</v>
      </c>
    </row>
    <row r="2253" spans="1:5">
      <c r="A2253" s="74">
        <v>42873</v>
      </c>
      <c r="B2253" t="s">
        <v>650</v>
      </c>
      <c r="C2253" t="s">
        <v>5961</v>
      </c>
      <c r="D2253" s="73">
        <v>84.99</v>
      </c>
      <c r="E2253">
        <v>7</v>
      </c>
    </row>
    <row r="2254" spans="1:5">
      <c r="A2254" s="74">
        <v>42873</v>
      </c>
      <c r="B2254" t="s">
        <v>5954</v>
      </c>
      <c r="C2254" t="s">
        <v>5963</v>
      </c>
      <c r="D2254" s="73">
        <v>66.48</v>
      </c>
      <c r="E2254">
        <v>8</v>
      </c>
    </row>
    <row r="2255" spans="1:5">
      <c r="A2255" s="74">
        <v>42873</v>
      </c>
      <c r="B2255" t="s">
        <v>5962</v>
      </c>
      <c r="C2255" t="s">
        <v>5955</v>
      </c>
      <c r="D2255" s="73">
        <v>35.15</v>
      </c>
      <c r="E2255">
        <v>2</v>
      </c>
    </row>
    <row r="2256" spans="1:5">
      <c r="A2256" s="74">
        <v>42874</v>
      </c>
      <c r="B2256" t="s">
        <v>650</v>
      </c>
      <c r="C2256" t="s">
        <v>5955</v>
      </c>
      <c r="D2256" s="73">
        <v>35.15</v>
      </c>
      <c r="E2256">
        <v>6</v>
      </c>
    </row>
    <row r="2257" spans="1:5">
      <c r="A2257" s="74">
        <v>42874</v>
      </c>
      <c r="B2257" t="s">
        <v>656</v>
      </c>
      <c r="C2257" t="s">
        <v>5961</v>
      </c>
      <c r="D2257" s="73">
        <v>84.99</v>
      </c>
      <c r="E2257">
        <v>4</v>
      </c>
    </row>
    <row r="2258" spans="1:5">
      <c r="A2258" s="74">
        <v>42874</v>
      </c>
      <c r="B2258" t="s">
        <v>5954</v>
      </c>
      <c r="C2258" t="s">
        <v>5955</v>
      </c>
      <c r="D2258" s="73">
        <v>35.15</v>
      </c>
      <c r="E2258">
        <v>4</v>
      </c>
    </row>
    <row r="2259" spans="1:5">
      <c r="A2259" s="74">
        <v>42874</v>
      </c>
      <c r="B2259" t="s">
        <v>5964</v>
      </c>
      <c r="C2259" t="s">
        <v>5955</v>
      </c>
      <c r="D2259" s="73">
        <v>35.15</v>
      </c>
      <c r="E2259">
        <v>7</v>
      </c>
    </row>
    <row r="2260" spans="1:5">
      <c r="A2260" s="74">
        <v>42874</v>
      </c>
      <c r="B2260" t="s">
        <v>650</v>
      </c>
      <c r="C2260" t="s">
        <v>5961</v>
      </c>
      <c r="D2260" s="73">
        <v>84.99</v>
      </c>
      <c r="E2260">
        <v>4</v>
      </c>
    </row>
    <row r="2261" spans="1:5">
      <c r="A2261" s="74">
        <v>42874</v>
      </c>
      <c r="B2261" t="s">
        <v>650</v>
      </c>
      <c r="C2261" t="s">
        <v>5958</v>
      </c>
      <c r="D2261" s="73">
        <v>24.96</v>
      </c>
      <c r="E2261">
        <v>2</v>
      </c>
    </row>
    <row r="2262" spans="1:5">
      <c r="A2262" s="74">
        <v>42874</v>
      </c>
      <c r="B2262" t="s">
        <v>656</v>
      </c>
      <c r="C2262" t="s">
        <v>5963</v>
      </c>
      <c r="D2262" s="73">
        <v>66.48</v>
      </c>
      <c r="E2262">
        <v>3</v>
      </c>
    </row>
    <row r="2263" spans="1:5">
      <c r="A2263" s="74">
        <v>42877</v>
      </c>
      <c r="B2263" t="s">
        <v>5964</v>
      </c>
      <c r="C2263" t="s">
        <v>5958</v>
      </c>
      <c r="D2263" s="73">
        <v>24.96</v>
      </c>
      <c r="E2263">
        <v>2</v>
      </c>
    </row>
    <row r="2264" spans="1:5">
      <c r="A2264" s="74">
        <v>42877</v>
      </c>
      <c r="B2264" t="s">
        <v>656</v>
      </c>
      <c r="C2264" t="s">
        <v>5956</v>
      </c>
      <c r="D2264" s="73">
        <v>59.39</v>
      </c>
      <c r="E2264">
        <v>8</v>
      </c>
    </row>
    <row r="2265" spans="1:5">
      <c r="A2265" s="74">
        <v>42877</v>
      </c>
      <c r="B2265" t="s">
        <v>557</v>
      </c>
      <c r="C2265" t="s">
        <v>5956</v>
      </c>
      <c r="D2265" s="73">
        <v>59.39</v>
      </c>
      <c r="E2265">
        <v>6</v>
      </c>
    </row>
    <row r="2266" spans="1:5">
      <c r="A2266" s="74">
        <v>42877</v>
      </c>
      <c r="B2266" t="s">
        <v>5964</v>
      </c>
      <c r="C2266" t="s">
        <v>5963</v>
      </c>
      <c r="D2266" s="73">
        <v>66.48</v>
      </c>
      <c r="E2266">
        <v>8</v>
      </c>
    </row>
    <row r="2267" spans="1:5">
      <c r="A2267" s="74">
        <v>42877</v>
      </c>
      <c r="B2267" t="s">
        <v>659</v>
      </c>
      <c r="C2267" t="s">
        <v>5960</v>
      </c>
      <c r="D2267" s="73">
        <v>123.45</v>
      </c>
      <c r="E2267">
        <v>4</v>
      </c>
    </row>
    <row r="2268" spans="1:5">
      <c r="A2268" s="74">
        <v>42877</v>
      </c>
      <c r="B2268" t="s">
        <v>5964</v>
      </c>
      <c r="C2268" t="s">
        <v>5956</v>
      </c>
      <c r="D2268" s="73">
        <v>59.39</v>
      </c>
      <c r="E2268">
        <v>8</v>
      </c>
    </row>
    <row r="2269" spans="1:5">
      <c r="A2269" s="74">
        <v>42877</v>
      </c>
      <c r="B2269" t="s">
        <v>5954</v>
      </c>
      <c r="C2269" t="s">
        <v>5956</v>
      </c>
      <c r="D2269" s="73">
        <v>59.39</v>
      </c>
      <c r="E2269">
        <v>1</v>
      </c>
    </row>
    <row r="2270" spans="1:5">
      <c r="A2270" s="74">
        <v>42878</v>
      </c>
      <c r="B2270" t="s">
        <v>5957</v>
      </c>
      <c r="C2270" t="s">
        <v>5960</v>
      </c>
      <c r="D2270" s="73">
        <v>123.45</v>
      </c>
      <c r="E2270">
        <v>5</v>
      </c>
    </row>
    <row r="2271" spans="1:5">
      <c r="A2271" s="74">
        <v>42878</v>
      </c>
      <c r="B2271" t="s">
        <v>5962</v>
      </c>
      <c r="C2271" t="s">
        <v>5961</v>
      </c>
      <c r="D2271" s="73">
        <v>84.99</v>
      </c>
      <c r="E2271">
        <v>8</v>
      </c>
    </row>
    <row r="2272" spans="1:5">
      <c r="A2272" s="74">
        <v>42878</v>
      </c>
      <c r="B2272" t="s">
        <v>650</v>
      </c>
      <c r="C2272" t="s">
        <v>5958</v>
      </c>
      <c r="D2272" s="73">
        <v>24.96</v>
      </c>
      <c r="E2272">
        <v>1</v>
      </c>
    </row>
    <row r="2273" spans="1:5">
      <c r="A2273" s="74">
        <v>42878</v>
      </c>
      <c r="B2273" t="s">
        <v>5959</v>
      </c>
      <c r="C2273" t="s">
        <v>5963</v>
      </c>
      <c r="D2273" s="73">
        <v>66.48</v>
      </c>
      <c r="E2273">
        <v>5</v>
      </c>
    </row>
    <row r="2274" spans="1:5">
      <c r="A2274" s="74">
        <v>42878</v>
      </c>
      <c r="B2274" t="s">
        <v>5959</v>
      </c>
      <c r="C2274" t="s">
        <v>5956</v>
      </c>
      <c r="D2274" s="73">
        <v>59.39</v>
      </c>
      <c r="E2274">
        <v>5</v>
      </c>
    </row>
    <row r="2275" spans="1:5">
      <c r="A2275" s="74">
        <v>42878</v>
      </c>
      <c r="B2275" t="s">
        <v>659</v>
      </c>
      <c r="C2275" t="s">
        <v>5958</v>
      </c>
      <c r="D2275" s="73">
        <v>24.96</v>
      </c>
      <c r="E2275">
        <v>3</v>
      </c>
    </row>
    <row r="2276" spans="1:5">
      <c r="A2276" s="74">
        <v>42879</v>
      </c>
      <c r="B2276" t="s">
        <v>557</v>
      </c>
      <c r="C2276" t="s">
        <v>5960</v>
      </c>
      <c r="D2276" s="73">
        <v>123.45</v>
      </c>
      <c r="E2276">
        <v>7</v>
      </c>
    </row>
    <row r="2277" spans="1:5">
      <c r="A2277" s="74">
        <v>42879</v>
      </c>
      <c r="B2277" t="s">
        <v>5964</v>
      </c>
      <c r="C2277" t="s">
        <v>5955</v>
      </c>
      <c r="D2277" s="73">
        <v>35.15</v>
      </c>
      <c r="E2277">
        <v>3</v>
      </c>
    </row>
    <row r="2278" spans="1:5">
      <c r="A2278" s="74">
        <v>42879</v>
      </c>
      <c r="B2278" t="s">
        <v>5959</v>
      </c>
      <c r="C2278" t="s">
        <v>5956</v>
      </c>
      <c r="D2278" s="73">
        <v>59.39</v>
      </c>
      <c r="E2278">
        <v>7</v>
      </c>
    </row>
    <row r="2279" spans="1:5">
      <c r="A2279" s="74">
        <v>42879</v>
      </c>
      <c r="B2279" t="s">
        <v>650</v>
      </c>
      <c r="C2279" t="s">
        <v>5955</v>
      </c>
      <c r="D2279" s="73">
        <v>35.15</v>
      </c>
      <c r="E2279">
        <v>1</v>
      </c>
    </row>
    <row r="2280" spans="1:5">
      <c r="A2280" s="74">
        <v>42879</v>
      </c>
      <c r="B2280" t="s">
        <v>557</v>
      </c>
      <c r="C2280" t="s">
        <v>5963</v>
      </c>
      <c r="D2280" s="73">
        <v>66.48</v>
      </c>
      <c r="E2280">
        <v>4</v>
      </c>
    </row>
    <row r="2281" spans="1:5">
      <c r="A2281" s="74">
        <v>42880</v>
      </c>
      <c r="B2281" t="s">
        <v>5957</v>
      </c>
      <c r="C2281" t="s">
        <v>5963</v>
      </c>
      <c r="D2281" s="73">
        <v>66.48</v>
      </c>
      <c r="E2281">
        <v>8</v>
      </c>
    </row>
    <row r="2282" spans="1:5">
      <c r="A2282" s="74">
        <v>42880</v>
      </c>
      <c r="B2282" t="s">
        <v>5954</v>
      </c>
      <c r="C2282" t="s">
        <v>5960</v>
      </c>
      <c r="D2282" s="73">
        <v>123.45</v>
      </c>
      <c r="E2282">
        <v>3</v>
      </c>
    </row>
    <row r="2283" spans="1:5">
      <c r="A2283" s="74">
        <v>42880</v>
      </c>
      <c r="B2283" t="s">
        <v>656</v>
      </c>
      <c r="C2283" t="s">
        <v>5956</v>
      </c>
      <c r="D2283" s="73">
        <v>59.39</v>
      </c>
      <c r="E2283">
        <v>4</v>
      </c>
    </row>
    <row r="2284" spans="1:5">
      <c r="A2284" s="74">
        <v>42881</v>
      </c>
      <c r="B2284" t="s">
        <v>5959</v>
      </c>
      <c r="C2284" t="s">
        <v>5960</v>
      </c>
      <c r="D2284" s="73">
        <v>123.45</v>
      </c>
      <c r="E2284">
        <v>5</v>
      </c>
    </row>
    <row r="2285" spans="1:5">
      <c r="A2285" s="74">
        <v>42881</v>
      </c>
      <c r="B2285" t="s">
        <v>653</v>
      </c>
      <c r="C2285" t="s">
        <v>5958</v>
      </c>
      <c r="D2285" s="73">
        <v>24.96</v>
      </c>
      <c r="E2285">
        <v>1</v>
      </c>
    </row>
    <row r="2286" spans="1:5">
      <c r="A2286" s="74">
        <v>42881</v>
      </c>
      <c r="B2286" t="s">
        <v>557</v>
      </c>
      <c r="C2286" t="s">
        <v>5956</v>
      </c>
      <c r="D2286" s="73">
        <v>59.39</v>
      </c>
      <c r="E2286">
        <v>2</v>
      </c>
    </row>
    <row r="2287" spans="1:5">
      <c r="A2287" s="74">
        <v>42881</v>
      </c>
      <c r="B2287" t="s">
        <v>653</v>
      </c>
      <c r="C2287" t="s">
        <v>5956</v>
      </c>
      <c r="D2287" s="73">
        <v>59.39</v>
      </c>
      <c r="E2287">
        <v>5</v>
      </c>
    </row>
    <row r="2288" spans="1:5">
      <c r="A2288" s="74">
        <v>42881</v>
      </c>
      <c r="B2288" t="s">
        <v>653</v>
      </c>
      <c r="C2288" t="s">
        <v>5961</v>
      </c>
      <c r="D2288" s="73">
        <v>84.99</v>
      </c>
      <c r="E2288">
        <v>4</v>
      </c>
    </row>
    <row r="2289" spans="1:5">
      <c r="A2289" s="74">
        <v>42884</v>
      </c>
      <c r="B2289" t="s">
        <v>5954</v>
      </c>
      <c r="C2289" t="s">
        <v>5955</v>
      </c>
      <c r="D2289" s="73">
        <v>35.15</v>
      </c>
      <c r="E2289">
        <v>5</v>
      </c>
    </row>
    <row r="2290" spans="1:5">
      <c r="A2290" s="74">
        <v>42884</v>
      </c>
      <c r="B2290" t="s">
        <v>5959</v>
      </c>
      <c r="C2290" t="s">
        <v>5963</v>
      </c>
      <c r="D2290" s="73">
        <v>66.48</v>
      </c>
      <c r="E2290">
        <v>9</v>
      </c>
    </row>
    <row r="2291" spans="1:5">
      <c r="A2291" s="74">
        <v>42884</v>
      </c>
      <c r="B2291" t="s">
        <v>5957</v>
      </c>
      <c r="C2291" t="s">
        <v>5961</v>
      </c>
      <c r="D2291" s="73">
        <v>84.99</v>
      </c>
      <c r="E2291">
        <v>9</v>
      </c>
    </row>
    <row r="2292" spans="1:5">
      <c r="A2292" s="74">
        <v>42884</v>
      </c>
      <c r="B2292" t="s">
        <v>5964</v>
      </c>
      <c r="C2292" t="s">
        <v>5958</v>
      </c>
      <c r="D2292" s="73">
        <v>24.96</v>
      </c>
      <c r="E2292">
        <v>3</v>
      </c>
    </row>
    <row r="2293" spans="1:5">
      <c r="A2293" s="74">
        <v>42885</v>
      </c>
      <c r="B2293" t="s">
        <v>5964</v>
      </c>
      <c r="C2293" t="s">
        <v>5958</v>
      </c>
      <c r="D2293" s="73">
        <v>24.96</v>
      </c>
      <c r="E2293">
        <v>4</v>
      </c>
    </row>
    <row r="2294" spans="1:5">
      <c r="A2294" s="74">
        <v>42885</v>
      </c>
      <c r="B2294" t="s">
        <v>656</v>
      </c>
      <c r="C2294" t="s">
        <v>5958</v>
      </c>
      <c r="D2294" s="73">
        <v>24.96</v>
      </c>
      <c r="E2294">
        <v>4</v>
      </c>
    </row>
    <row r="2295" spans="1:5">
      <c r="A2295" s="74">
        <v>42885</v>
      </c>
      <c r="B2295" t="s">
        <v>659</v>
      </c>
      <c r="C2295" t="s">
        <v>5958</v>
      </c>
      <c r="D2295" s="73">
        <v>24.96</v>
      </c>
      <c r="E2295">
        <v>2</v>
      </c>
    </row>
    <row r="2296" spans="1:5">
      <c r="A2296" s="74">
        <v>42885</v>
      </c>
      <c r="B2296" t="s">
        <v>5954</v>
      </c>
      <c r="C2296" t="s">
        <v>5961</v>
      </c>
      <c r="D2296" s="73">
        <v>84.99</v>
      </c>
      <c r="E2296">
        <v>5</v>
      </c>
    </row>
    <row r="2297" spans="1:5">
      <c r="A2297" s="74">
        <v>42885</v>
      </c>
      <c r="B2297" t="s">
        <v>5957</v>
      </c>
      <c r="C2297" t="s">
        <v>5963</v>
      </c>
      <c r="D2297" s="73">
        <v>66.48</v>
      </c>
      <c r="E2297">
        <v>3</v>
      </c>
    </row>
    <row r="2298" spans="1:5">
      <c r="A2298" s="74">
        <v>42885</v>
      </c>
      <c r="B2298" t="s">
        <v>659</v>
      </c>
      <c r="C2298" t="s">
        <v>5958</v>
      </c>
      <c r="D2298" s="73">
        <v>24.96</v>
      </c>
      <c r="E2298">
        <v>5</v>
      </c>
    </row>
    <row r="2299" spans="1:5">
      <c r="A2299" s="74">
        <v>42886</v>
      </c>
      <c r="B2299" t="s">
        <v>650</v>
      </c>
      <c r="C2299" t="s">
        <v>5961</v>
      </c>
      <c r="D2299" s="73">
        <v>84.99</v>
      </c>
      <c r="E2299">
        <v>3</v>
      </c>
    </row>
    <row r="2300" spans="1:5">
      <c r="A2300" s="74">
        <v>42886</v>
      </c>
      <c r="B2300" t="s">
        <v>656</v>
      </c>
      <c r="C2300" t="s">
        <v>5958</v>
      </c>
      <c r="D2300" s="73">
        <v>24.96</v>
      </c>
      <c r="E2300">
        <v>8</v>
      </c>
    </row>
    <row r="2301" spans="1:5">
      <c r="A2301" s="74">
        <v>42886</v>
      </c>
      <c r="B2301" t="s">
        <v>650</v>
      </c>
      <c r="C2301" t="s">
        <v>5963</v>
      </c>
      <c r="D2301" s="73">
        <v>66.48</v>
      </c>
      <c r="E2301">
        <v>8</v>
      </c>
    </row>
    <row r="2302" spans="1:5">
      <c r="A2302" s="74">
        <v>42886</v>
      </c>
      <c r="B2302" t="s">
        <v>656</v>
      </c>
      <c r="C2302" t="s">
        <v>5956</v>
      </c>
      <c r="D2302" s="73">
        <v>59.39</v>
      </c>
      <c r="E2302">
        <v>4</v>
      </c>
    </row>
    <row r="2303" spans="1:5">
      <c r="A2303" s="74">
        <v>42886</v>
      </c>
      <c r="B2303" t="s">
        <v>5957</v>
      </c>
      <c r="C2303" t="s">
        <v>5956</v>
      </c>
      <c r="D2303" s="73">
        <v>59.39</v>
      </c>
      <c r="E2303">
        <v>5</v>
      </c>
    </row>
    <row r="2304" spans="1:5">
      <c r="A2304" s="74">
        <v>42887</v>
      </c>
      <c r="B2304" t="s">
        <v>650</v>
      </c>
      <c r="C2304" t="s">
        <v>5960</v>
      </c>
      <c r="D2304" s="73">
        <v>123.45</v>
      </c>
      <c r="E2304">
        <v>3</v>
      </c>
    </row>
    <row r="2305" spans="1:5">
      <c r="A2305" s="74">
        <v>42887</v>
      </c>
      <c r="B2305" t="s">
        <v>5964</v>
      </c>
      <c r="C2305" t="s">
        <v>5956</v>
      </c>
      <c r="D2305" s="73">
        <v>59.39</v>
      </c>
      <c r="E2305">
        <v>3</v>
      </c>
    </row>
    <row r="2306" spans="1:5">
      <c r="A2306" s="74">
        <v>42887</v>
      </c>
      <c r="B2306" t="s">
        <v>656</v>
      </c>
      <c r="C2306" t="s">
        <v>5961</v>
      </c>
      <c r="D2306" s="73">
        <v>84.99</v>
      </c>
      <c r="E2306">
        <v>5</v>
      </c>
    </row>
    <row r="2307" spans="1:5">
      <c r="A2307" s="74">
        <v>42887</v>
      </c>
      <c r="B2307" t="s">
        <v>659</v>
      </c>
      <c r="C2307" t="s">
        <v>5956</v>
      </c>
      <c r="D2307" s="73">
        <v>59.39</v>
      </c>
      <c r="E2307">
        <v>4</v>
      </c>
    </row>
    <row r="2308" spans="1:5">
      <c r="A2308" s="74">
        <v>42888</v>
      </c>
      <c r="B2308" t="s">
        <v>5957</v>
      </c>
      <c r="C2308" t="s">
        <v>5956</v>
      </c>
      <c r="D2308" s="73">
        <v>59.39</v>
      </c>
      <c r="E2308">
        <v>2</v>
      </c>
    </row>
    <row r="2309" spans="1:5">
      <c r="A2309" s="74">
        <v>42888</v>
      </c>
      <c r="B2309" t="s">
        <v>656</v>
      </c>
      <c r="C2309" t="s">
        <v>5961</v>
      </c>
      <c r="D2309" s="73">
        <v>84.99</v>
      </c>
      <c r="E2309">
        <v>4</v>
      </c>
    </row>
    <row r="2310" spans="1:5">
      <c r="A2310" s="74">
        <v>42888</v>
      </c>
      <c r="B2310" t="s">
        <v>656</v>
      </c>
      <c r="C2310" t="s">
        <v>5958</v>
      </c>
      <c r="D2310" s="73">
        <v>24.96</v>
      </c>
      <c r="E2310">
        <v>6</v>
      </c>
    </row>
    <row r="2311" spans="1:5">
      <c r="A2311" s="74">
        <v>42888</v>
      </c>
      <c r="B2311" t="s">
        <v>5954</v>
      </c>
      <c r="C2311" t="s">
        <v>5955</v>
      </c>
      <c r="D2311" s="73">
        <v>35.15</v>
      </c>
      <c r="E2311">
        <v>3</v>
      </c>
    </row>
    <row r="2312" spans="1:5">
      <c r="A2312" s="74">
        <v>42888</v>
      </c>
      <c r="B2312" t="s">
        <v>653</v>
      </c>
      <c r="C2312" t="s">
        <v>5956</v>
      </c>
      <c r="D2312" s="73">
        <v>59.39</v>
      </c>
      <c r="E2312">
        <v>4</v>
      </c>
    </row>
    <row r="2313" spans="1:5">
      <c r="A2313" s="74">
        <v>42888</v>
      </c>
      <c r="B2313" t="s">
        <v>5954</v>
      </c>
      <c r="C2313" t="s">
        <v>5958</v>
      </c>
      <c r="D2313" s="73">
        <v>24.96</v>
      </c>
      <c r="E2313">
        <v>1</v>
      </c>
    </row>
    <row r="2314" spans="1:5">
      <c r="A2314" s="74">
        <v>42888</v>
      </c>
      <c r="B2314" t="s">
        <v>5962</v>
      </c>
      <c r="C2314" t="s">
        <v>5960</v>
      </c>
      <c r="D2314" s="73">
        <v>123.45</v>
      </c>
      <c r="E2314">
        <v>6</v>
      </c>
    </row>
    <row r="2315" spans="1:5">
      <c r="A2315" s="74">
        <v>42888</v>
      </c>
      <c r="B2315" t="s">
        <v>5962</v>
      </c>
      <c r="C2315" t="s">
        <v>5960</v>
      </c>
      <c r="D2315" s="73">
        <v>123.45</v>
      </c>
      <c r="E2315">
        <v>6</v>
      </c>
    </row>
    <row r="2316" spans="1:5">
      <c r="A2316" s="74">
        <v>42888</v>
      </c>
      <c r="B2316" t="s">
        <v>5954</v>
      </c>
      <c r="C2316" t="s">
        <v>5956</v>
      </c>
      <c r="D2316" s="73">
        <v>59.39</v>
      </c>
      <c r="E2316">
        <v>5</v>
      </c>
    </row>
    <row r="2317" spans="1:5">
      <c r="A2317" s="74">
        <v>42888</v>
      </c>
      <c r="B2317" t="s">
        <v>5959</v>
      </c>
      <c r="C2317" t="s">
        <v>5956</v>
      </c>
      <c r="D2317" s="73">
        <v>59.39</v>
      </c>
      <c r="E2317">
        <v>3</v>
      </c>
    </row>
    <row r="2318" spans="1:5">
      <c r="A2318" s="74">
        <v>42888</v>
      </c>
      <c r="B2318" t="s">
        <v>5957</v>
      </c>
      <c r="C2318" t="s">
        <v>5961</v>
      </c>
      <c r="D2318" s="73">
        <v>84.99</v>
      </c>
      <c r="E2318">
        <v>4</v>
      </c>
    </row>
    <row r="2319" spans="1:5">
      <c r="A2319" s="74">
        <v>42891</v>
      </c>
      <c r="B2319" t="s">
        <v>5962</v>
      </c>
      <c r="C2319" t="s">
        <v>5961</v>
      </c>
      <c r="D2319" s="73">
        <v>84.99</v>
      </c>
      <c r="E2319">
        <v>7</v>
      </c>
    </row>
    <row r="2320" spans="1:5">
      <c r="A2320" s="74">
        <v>42891</v>
      </c>
      <c r="B2320" t="s">
        <v>5954</v>
      </c>
      <c r="C2320" t="s">
        <v>5955</v>
      </c>
      <c r="D2320" s="73">
        <v>35.15</v>
      </c>
      <c r="E2320">
        <v>4</v>
      </c>
    </row>
    <row r="2321" spans="1:5">
      <c r="A2321" s="74">
        <v>42891</v>
      </c>
      <c r="B2321" t="s">
        <v>650</v>
      </c>
      <c r="C2321" t="s">
        <v>5961</v>
      </c>
      <c r="D2321" s="73">
        <v>84.99</v>
      </c>
      <c r="E2321">
        <v>4</v>
      </c>
    </row>
    <row r="2322" spans="1:5">
      <c r="A2322" s="74">
        <v>42891</v>
      </c>
      <c r="B2322" t="s">
        <v>656</v>
      </c>
      <c r="C2322" t="s">
        <v>5960</v>
      </c>
      <c r="D2322" s="73">
        <v>123.45</v>
      </c>
      <c r="E2322">
        <v>5</v>
      </c>
    </row>
    <row r="2323" spans="1:5">
      <c r="A2323" s="74">
        <v>42891</v>
      </c>
      <c r="B2323" t="s">
        <v>659</v>
      </c>
      <c r="C2323" t="s">
        <v>5958</v>
      </c>
      <c r="D2323" s="73">
        <v>24.96</v>
      </c>
      <c r="E2323">
        <v>4</v>
      </c>
    </row>
    <row r="2324" spans="1:5">
      <c r="A2324" s="74">
        <v>42891</v>
      </c>
      <c r="B2324" t="s">
        <v>5957</v>
      </c>
      <c r="C2324" t="s">
        <v>5958</v>
      </c>
      <c r="D2324" s="73">
        <v>24.96</v>
      </c>
      <c r="E2324">
        <v>3</v>
      </c>
    </row>
    <row r="2325" spans="1:5">
      <c r="A2325" s="74">
        <v>42891</v>
      </c>
      <c r="B2325" t="s">
        <v>656</v>
      </c>
      <c r="C2325" t="s">
        <v>5956</v>
      </c>
      <c r="D2325" s="73">
        <v>59.39</v>
      </c>
      <c r="E2325">
        <v>6</v>
      </c>
    </row>
    <row r="2326" spans="1:5">
      <c r="A2326" s="74">
        <v>42892</v>
      </c>
      <c r="B2326" t="s">
        <v>5959</v>
      </c>
      <c r="C2326" t="s">
        <v>5963</v>
      </c>
      <c r="D2326" s="73">
        <v>66.48</v>
      </c>
      <c r="E2326">
        <v>2</v>
      </c>
    </row>
    <row r="2327" spans="1:5">
      <c r="A2327" s="74">
        <v>42892</v>
      </c>
      <c r="B2327" t="s">
        <v>650</v>
      </c>
      <c r="C2327" t="s">
        <v>5958</v>
      </c>
      <c r="D2327" s="73">
        <v>24.96</v>
      </c>
      <c r="E2327">
        <v>3</v>
      </c>
    </row>
    <row r="2328" spans="1:5">
      <c r="A2328" s="74">
        <v>42892</v>
      </c>
      <c r="B2328" t="s">
        <v>5959</v>
      </c>
      <c r="C2328" t="s">
        <v>5963</v>
      </c>
      <c r="D2328" s="73">
        <v>66.48</v>
      </c>
      <c r="E2328">
        <v>4</v>
      </c>
    </row>
    <row r="2329" spans="1:5">
      <c r="A2329" s="74">
        <v>42892</v>
      </c>
      <c r="B2329" t="s">
        <v>5964</v>
      </c>
      <c r="C2329" t="s">
        <v>5958</v>
      </c>
      <c r="D2329" s="73">
        <v>24.96</v>
      </c>
      <c r="E2329">
        <v>2</v>
      </c>
    </row>
    <row r="2330" spans="1:5">
      <c r="A2330" s="74">
        <v>42892</v>
      </c>
      <c r="B2330" t="s">
        <v>5959</v>
      </c>
      <c r="C2330" t="s">
        <v>5958</v>
      </c>
      <c r="D2330" s="73">
        <v>24.96</v>
      </c>
      <c r="E2330">
        <v>1</v>
      </c>
    </row>
    <row r="2331" spans="1:5">
      <c r="A2331" s="74">
        <v>42892</v>
      </c>
      <c r="B2331" t="s">
        <v>656</v>
      </c>
      <c r="C2331" t="s">
        <v>5961</v>
      </c>
      <c r="D2331" s="73">
        <v>84.99</v>
      </c>
      <c r="E2331">
        <v>2</v>
      </c>
    </row>
    <row r="2332" spans="1:5">
      <c r="A2332" s="74">
        <v>42892</v>
      </c>
      <c r="B2332" t="s">
        <v>5957</v>
      </c>
      <c r="C2332" t="s">
        <v>5956</v>
      </c>
      <c r="D2332" s="73">
        <v>59.39</v>
      </c>
      <c r="E2332">
        <v>6</v>
      </c>
    </row>
    <row r="2333" spans="1:5">
      <c r="A2333" s="74">
        <v>42893</v>
      </c>
      <c r="B2333" t="s">
        <v>5957</v>
      </c>
      <c r="C2333" t="s">
        <v>5961</v>
      </c>
      <c r="D2333" s="73">
        <v>84.99</v>
      </c>
      <c r="E2333">
        <v>3</v>
      </c>
    </row>
    <row r="2334" spans="1:5">
      <c r="A2334" s="74">
        <v>42893</v>
      </c>
      <c r="B2334" t="s">
        <v>5962</v>
      </c>
      <c r="C2334" t="s">
        <v>5963</v>
      </c>
      <c r="D2334" s="73">
        <v>66.48</v>
      </c>
      <c r="E2334">
        <v>7</v>
      </c>
    </row>
    <row r="2335" spans="1:5">
      <c r="A2335" s="74">
        <v>42893</v>
      </c>
      <c r="B2335" t="s">
        <v>650</v>
      </c>
      <c r="C2335" t="s">
        <v>5955</v>
      </c>
      <c r="D2335" s="73">
        <v>35.15</v>
      </c>
      <c r="E2335">
        <v>3</v>
      </c>
    </row>
    <row r="2336" spans="1:5">
      <c r="A2336" s="74">
        <v>42893</v>
      </c>
      <c r="B2336" t="s">
        <v>5957</v>
      </c>
      <c r="C2336" t="s">
        <v>5963</v>
      </c>
      <c r="D2336" s="73">
        <v>66.48</v>
      </c>
      <c r="E2336">
        <v>4</v>
      </c>
    </row>
    <row r="2337" spans="1:5">
      <c r="A2337" s="74">
        <v>42893</v>
      </c>
      <c r="B2337" t="s">
        <v>656</v>
      </c>
      <c r="C2337" t="s">
        <v>5956</v>
      </c>
      <c r="D2337" s="73">
        <v>59.39</v>
      </c>
      <c r="E2337">
        <v>3</v>
      </c>
    </row>
    <row r="2338" spans="1:5">
      <c r="A2338" s="74">
        <v>42893</v>
      </c>
      <c r="B2338" t="s">
        <v>5964</v>
      </c>
      <c r="C2338" t="s">
        <v>5956</v>
      </c>
      <c r="D2338" s="73">
        <v>59.39</v>
      </c>
      <c r="E2338">
        <v>6</v>
      </c>
    </row>
    <row r="2339" spans="1:5">
      <c r="A2339" s="74">
        <v>42893</v>
      </c>
      <c r="B2339" t="s">
        <v>650</v>
      </c>
      <c r="C2339" t="s">
        <v>5955</v>
      </c>
      <c r="D2339" s="73">
        <v>35.15</v>
      </c>
      <c r="E2339">
        <v>5</v>
      </c>
    </row>
    <row r="2340" spans="1:5">
      <c r="A2340" s="74">
        <v>42893</v>
      </c>
      <c r="B2340" t="s">
        <v>5954</v>
      </c>
      <c r="C2340" t="s">
        <v>5961</v>
      </c>
      <c r="D2340" s="73">
        <v>84.99</v>
      </c>
      <c r="E2340">
        <v>3</v>
      </c>
    </row>
    <row r="2341" spans="1:5">
      <c r="A2341" s="74">
        <v>42894</v>
      </c>
      <c r="B2341" t="s">
        <v>5959</v>
      </c>
      <c r="C2341" t="s">
        <v>5960</v>
      </c>
      <c r="D2341" s="73">
        <v>123.45</v>
      </c>
      <c r="E2341">
        <v>4</v>
      </c>
    </row>
    <row r="2342" spans="1:5">
      <c r="A2342" s="74">
        <v>42894</v>
      </c>
      <c r="B2342" t="s">
        <v>650</v>
      </c>
      <c r="C2342" t="s">
        <v>5956</v>
      </c>
      <c r="D2342" s="73">
        <v>59.39</v>
      </c>
      <c r="E2342">
        <v>2</v>
      </c>
    </row>
    <row r="2343" spans="1:5">
      <c r="A2343" s="74">
        <v>42894</v>
      </c>
      <c r="B2343" t="s">
        <v>659</v>
      </c>
      <c r="C2343" t="s">
        <v>5961</v>
      </c>
      <c r="D2343" s="73">
        <v>84.99</v>
      </c>
      <c r="E2343">
        <v>3</v>
      </c>
    </row>
    <row r="2344" spans="1:5">
      <c r="A2344" s="74">
        <v>42895</v>
      </c>
      <c r="B2344" t="s">
        <v>5962</v>
      </c>
      <c r="C2344" t="s">
        <v>5958</v>
      </c>
      <c r="D2344" s="73">
        <v>24.96</v>
      </c>
      <c r="E2344">
        <v>3</v>
      </c>
    </row>
    <row r="2345" spans="1:5">
      <c r="A2345" s="74">
        <v>42895</v>
      </c>
      <c r="B2345" t="s">
        <v>5962</v>
      </c>
      <c r="C2345" t="s">
        <v>5960</v>
      </c>
      <c r="D2345" s="73">
        <v>123.45</v>
      </c>
      <c r="E2345">
        <v>4</v>
      </c>
    </row>
    <row r="2346" spans="1:5">
      <c r="A2346" s="74">
        <v>42895</v>
      </c>
      <c r="B2346" t="s">
        <v>5964</v>
      </c>
      <c r="C2346" t="s">
        <v>5960</v>
      </c>
      <c r="D2346" s="73">
        <v>123.45</v>
      </c>
      <c r="E2346">
        <v>4</v>
      </c>
    </row>
    <row r="2347" spans="1:5">
      <c r="A2347" s="74">
        <v>42895</v>
      </c>
      <c r="B2347" t="s">
        <v>557</v>
      </c>
      <c r="C2347" t="s">
        <v>5958</v>
      </c>
      <c r="D2347" s="73">
        <v>24.96</v>
      </c>
      <c r="E2347">
        <v>5</v>
      </c>
    </row>
    <row r="2348" spans="1:5">
      <c r="A2348" s="74">
        <v>42895</v>
      </c>
      <c r="B2348" t="s">
        <v>5954</v>
      </c>
      <c r="C2348" t="s">
        <v>5963</v>
      </c>
      <c r="D2348" s="73">
        <v>66.48</v>
      </c>
      <c r="E2348">
        <v>3</v>
      </c>
    </row>
    <row r="2349" spans="1:5">
      <c r="A2349" s="74">
        <v>42895</v>
      </c>
      <c r="B2349" t="s">
        <v>5959</v>
      </c>
      <c r="C2349" t="s">
        <v>5963</v>
      </c>
      <c r="D2349" s="73">
        <v>66.48</v>
      </c>
      <c r="E2349">
        <v>2</v>
      </c>
    </row>
    <row r="2350" spans="1:5">
      <c r="A2350" s="74">
        <v>42898</v>
      </c>
      <c r="B2350" t="s">
        <v>650</v>
      </c>
      <c r="C2350" t="s">
        <v>5963</v>
      </c>
      <c r="D2350" s="73">
        <v>66.48</v>
      </c>
      <c r="E2350">
        <v>8</v>
      </c>
    </row>
    <row r="2351" spans="1:5">
      <c r="A2351" s="74">
        <v>42898</v>
      </c>
      <c r="B2351" t="s">
        <v>5964</v>
      </c>
      <c r="C2351" t="s">
        <v>5960</v>
      </c>
      <c r="D2351" s="73">
        <v>123.45</v>
      </c>
      <c r="E2351">
        <v>2</v>
      </c>
    </row>
    <row r="2352" spans="1:5">
      <c r="A2352" s="74">
        <v>42898</v>
      </c>
      <c r="B2352" t="s">
        <v>659</v>
      </c>
      <c r="C2352" t="s">
        <v>5956</v>
      </c>
      <c r="D2352" s="73">
        <v>59.39</v>
      </c>
      <c r="E2352">
        <v>4</v>
      </c>
    </row>
    <row r="2353" spans="1:5">
      <c r="A2353" s="74">
        <v>42898</v>
      </c>
      <c r="B2353" t="s">
        <v>5957</v>
      </c>
      <c r="C2353" t="s">
        <v>5955</v>
      </c>
      <c r="D2353" s="73">
        <v>35.15</v>
      </c>
      <c r="E2353">
        <v>3</v>
      </c>
    </row>
    <row r="2354" spans="1:5">
      <c r="A2354" s="74">
        <v>42898</v>
      </c>
      <c r="B2354" t="s">
        <v>5962</v>
      </c>
      <c r="C2354" t="s">
        <v>5955</v>
      </c>
      <c r="D2354" s="73">
        <v>35.15</v>
      </c>
      <c r="E2354">
        <v>3</v>
      </c>
    </row>
    <row r="2355" spans="1:5">
      <c r="A2355" s="74">
        <v>42898</v>
      </c>
      <c r="B2355" t="s">
        <v>5954</v>
      </c>
      <c r="C2355" t="s">
        <v>5955</v>
      </c>
      <c r="D2355" s="73">
        <v>35.15</v>
      </c>
      <c r="E2355">
        <v>4</v>
      </c>
    </row>
    <row r="2356" spans="1:5">
      <c r="A2356" s="74">
        <v>42898</v>
      </c>
      <c r="B2356" t="s">
        <v>656</v>
      </c>
      <c r="C2356" t="s">
        <v>5961</v>
      </c>
      <c r="D2356" s="73">
        <v>84.99</v>
      </c>
      <c r="E2356">
        <v>2</v>
      </c>
    </row>
    <row r="2357" spans="1:5">
      <c r="A2357" s="74">
        <v>42898</v>
      </c>
      <c r="B2357" t="s">
        <v>557</v>
      </c>
      <c r="C2357" t="s">
        <v>5963</v>
      </c>
      <c r="D2357" s="73">
        <v>66.48</v>
      </c>
      <c r="E2357">
        <v>3</v>
      </c>
    </row>
    <row r="2358" spans="1:5">
      <c r="A2358" s="74">
        <v>42898</v>
      </c>
      <c r="B2358" t="s">
        <v>557</v>
      </c>
      <c r="C2358" t="s">
        <v>5958</v>
      </c>
      <c r="D2358" s="73">
        <v>24.96</v>
      </c>
      <c r="E2358">
        <v>8</v>
      </c>
    </row>
    <row r="2359" spans="1:5">
      <c r="A2359" s="74">
        <v>42899</v>
      </c>
      <c r="B2359" t="s">
        <v>5954</v>
      </c>
      <c r="C2359" t="s">
        <v>5955</v>
      </c>
      <c r="D2359" s="73">
        <v>35.15</v>
      </c>
      <c r="E2359">
        <v>3</v>
      </c>
    </row>
    <row r="2360" spans="1:5">
      <c r="A2360" s="74">
        <v>42899</v>
      </c>
      <c r="B2360" t="s">
        <v>5959</v>
      </c>
      <c r="C2360" t="s">
        <v>5958</v>
      </c>
      <c r="D2360" s="73">
        <v>24.96</v>
      </c>
      <c r="E2360">
        <v>3</v>
      </c>
    </row>
    <row r="2361" spans="1:5">
      <c r="A2361" s="74">
        <v>42899</v>
      </c>
      <c r="B2361" t="s">
        <v>5964</v>
      </c>
      <c r="C2361" t="s">
        <v>5960</v>
      </c>
      <c r="D2361" s="73">
        <v>123.45</v>
      </c>
      <c r="E2361">
        <v>3</v>
      </c>
    </row>
    <row r="2362" spans="1:5">
      <c r="A2362" s="74">
        <v>42899</v>
      </c>
      <c r="B2362" t="s">
        <v>5964</v>
      </c>
      <c r="C2362" t="s">
        <v>5963</v>
      </c>
      <c r="D2362" s="73">
        <v>66.48</v>
      </c>
      <c r="E2362">
        <v>4</v>
      </c>
    </row>
    <row r="2363" spans="1:5">
      <c r="A2363" s="74">
        <v>42899</v>
      </c>
      <c r="B2363" t="s">
        <v>650</v>
      </c>
      <c r="C2363" t="s">
        <v>5963</v>
      </c>
      <c r="D2363" s="73">
        <v>66.48</v>
      </c>
      <c r="E2363">
        <v>5</v>
      </c>
    </row>
    <row r="2364" spans="1:5">
      <c r="A2364" s="74">
        <v>42899</v>
      </c>
      <c r="B2364" t="s">
        <v>5957</v>
      </c>
      <c r="C2364" t="s">
        <v>5958</v>
      </c>
      <c r="D2364" s="73">
        <v>24.96</v>
      </c>
      <c r="E2364">
        <v>3</v>
      </c>
    </row>
    <row r="2365" spans="1:5">
      <c r="A2365" s="74">
        <v>42899</v>
      </c>
      <c r="B2365" t="s">
        <v>650</v>
      </c>
      <c r="C2365" t="s">
        <v>5963</v>
      </c>
      <c r="D2365" s="73">
        <v>66.48</v>
      </c>
      <c r="E2365">
        <v>6</v>
      </c>
    </row>
    <row r="2366" spans="1:5">
      <c r="A2366" s="74">
        <v>42899</v>
      </c>
      <c r="B2366" t="s">
        <v>5962</v>
      </c>
      <c r="C2366" t="s">
        <v>5955</v>
      </c>
      <c r="D2366" s="73">
        <v>35.15</v>
      </c>
      <c r="E2366">
        <v>2</v>
      </c>
    </row>
    <row r="2367" spans="1:5">
      <c r="A2367" s="74">
        <v>42899</v>
      </c>
      <c r="B2367" t="s">
        <v>656</v>
      </c>
      <c r="C2367" t="s">
        <v>5963</v>
      </c>
      <c r="D2367" s="73">
        <v>66.48</v>
      </c>
      <c r="E2367">
        <v>7</v>
      </c>
    </row>
    <row r="2368" spans="1:5">
      <c r="A2368" s="74">
        <v>42899</v>
      </c>
      <c r="B2368" t="s">
        <v>5957</v>
      </c>
      <c r="C2368" t="s">
        <v>5960</v>
      </c>
      <c r="D2368" s="73">
        <v>123.45</v>
      </c>
      <c r="E2368">
        <v>1</v>
      </c>
    </row>
    <row r="2369" spans="1:5">
      <c r="A2369" s="74">
        <v>42899</v>
      </c>
      <c r="B2369" t="s">
        <v>557</v>
      </c>
      <c r="C2369" t="s">
        <v>5963</v>
      </c>
      <c r="D2369" s="73">
        <v>66.48</v>
      </c>
      <c r="E2369">
        <v>5</v>
      </c>
    </row>
    <row r="2370" spans="1:5">
      <c r="A2370" s="74">
        <v>42900</v>
      </c>
      <c r="B2370" t="s">
        <v>5957</v>
      </c>
      <c r="C2370" t="s">
        <v>5958</v>
      </c>
      <c r="D2370" s="73">
        <v>24.96</v>
      </c>
      <c r="E2370">
        <v>7</v>
      </c>
    </row>
    <row r="2371" spans="1:5">
      <c r="A2371" s="74">
        <v>42900</v>
      </c>
      <c r="B2371" t="s">
        <v>5962</v>
      </c>
      <c r="C2371" t="s">
        <v>5963</v>
      </c>
      <c r="D2371" s="73">
        <v>66.48</v>
      </c>
      <c r="E2371">
        <v>4</v>
      </c>
    </row>
    <row r="2372" spans="1:5">
      <c r="A2372" s="74">
        <v>42900</v>
      </c>
      <c r="B2372" t="s">
        <v>557</v>
      </c>
      <c r="C2372" t="s">
        <v>5956</v>
      </c>
      <c r="D2372" s="73">
        <v>59.39</v>
      </c>
      <c r="E2372">
        <v>5</v>
      </c>
    </row>
    <row r="2373" spans="1:5">
      <c r="A2373" s="74">
        <v>42900</v>
      </c>
      <c r="B2373" t="s">
        <v>5962</v>
      </c>
      <c r="C2373" t="s">
        <v>5958</v>
      </c>
      <c r="D2373" s="73">
        <v>24.96</v>
      </c>
      <c r="E2373">
        <v>5</v>
      </c>
    </row>
    <row r="2374" spans="1:5">
      <c r="A2374" s="74">
        <v>42901</v>
      </c>
      <c r="B2374" t="s">
        <v>5964</v>
      </c>
      <c r="C2374" t="s">
        <v>5958</v>
      </c>
      <c r="D2374" s="73">
        <v>24.96</v>
      </c>
      <c r="E2374">
        <v>2</v>
      </c>
    </row>
    <row r="2375" spans="1:5">
      <c r="A2375" s="74">
        <v>42901</v>
      </c>
      <c r="B2375" t="s">
        <v>5954</v>
      </c>
      <c r="C2375" t="s">
        <v>5963</v>
      </c>
      <c r="D2375" s="73">
        <v>66.48</v>
      </c>
      <c r="E2375">
        <v>3</v>
      </c>
    </row>
    <row r="2376" spans="1:5">
      <c r="A2376" s="74">
        <v>42901</v>
      </c>
      <c r="B2376" t="s">
        <v>650</v>
      </c>
      <c r="C2376" t="s">
        <v>5963</v>
      </c>
      <c r="D2376" s="73">
        <v>66.48</v>
      </c>
      <c r="E2376">
        <v>3</v>
      </c>
    </row>
    <row r="2377" spans="1:5">
      <c r="A2377" s="74">
        <v>42901</v>
      </c>
      <c r="B2377" t="s">
        <v>653</v>
      </c>
      <c r="C2377" t="s">
        <v>5956</v>
      </c>
      <c r="D2377" s="73">
        <v>59.39</v>
      </c>
      <c r="E2377">
        <v>7</v>
      </c>
    </row>
    <row r="2378" spans="1:5">
      <c r="A2378" s="74">
        <v>42902</v>
      </c>
      <c r="B2378" t="s">
        <v>5957</v>
      </c>
      <c r="C2378" t="s">
        <v>5958</v>
      </c>
      <c r="D2378" s="73">
        <v>24.96</v>
      </c>
      <c r="E2378">
        <v>1</v>
      </c>
    </row>
    <row r="2379" spans="1:5">
      <c r="A2379" s="74">
        <v>42902</v>
      </c>
      <c r="B2379" t="s">
        <v>659</v>
      </c>
      <c r="C2379" t="s">
        <v>5963</v>
      </c>
      <c r="D2379" s="73">
        <v>66.48</v>
      </c>
      <c r="E2379">
        <v>4</v>
      </c>
    </row>
    <row r="2380" spans="1:5">
      <c r="A2380" s="74">
        <v>42902</v>
      </c>
      <c r="B2380" t="s">
        <v>5957</v>
      </c>
      <c r="C2380" t="s">
        <v>5963</v>
      </c>
      <c r="D2380" s="73">
        <v>66.48</v>
      </c>
      <c r="E2380">
        <v>3</v>
      </c>
    </row>
    <row r="2381" spans="1:5">
      <c r="A2381" s="74">
        <v>42902</v>
      </c>
      <c r="B2381" t="s">
        <v>653</v>
      </c>
      <c r="C2381" t="s">
        <v>5958</v>
      </c>
      <c r="D2381" s="73">
        <v>24.96</v>
      </c>
      <c r="E2381">
        <v>7</v>
      </c>
    </row>
    <row r="2382" spans="1:5">
      <c r="A2382" s="74">
        <v>42902</v>
      </c>
      <c r="B2382" t="s">
        <v>5964</v>
      </c>
      <c r="C2382" t="s">
        <v>5956</v>
      </c>
      <c r="D2382" s="73">
        <v>59.39</v>
      </c>
      <c r="E2382">
        <v>1</v>
      </c>
    </row>
    <row r="2383" spans="1:5">
      <c r="A2383" s="74">
        <v>42902</v>
      </c>
      <c r="B2383" t="s">
        <v>5959</v>
      </c>
      <c r="C2383" t="s">
        <v>5956</v>
      </c>
      <c r="D2383" s="73">
        <v>59.39</v>
      </c>
      <c r="E2383">
        <v>5</v>
      </c>
    </row>
    <row r="2384" spans="1:5">
      <c r="A2384" s="74">
        <v>42902</v>
      </c>
      <c r="B2384" t="s">
        <v>5959</v>
      </c>
      <c r="C2384" t="s">
        <v>5955</v>
      </c>
      <c r="D2384" s="73">
        <v>35.15</v>
      </c>
      <c r="E2384">
        <v>4</v>
      </c>
    </row>
    <row r="2385" spans="1:5">
      <c r="A2385" s="74">
        <v>42905</v>
      </c>
      <c r="B2385" t="s">
        <v>5962</v>
      </c>
      <c r="C2385" t="s">
        <v>5960</v>
      </c>
      <c r="D2385" s="73">
        <v>123.45</v>
      </c>
      <c r="E2385">
        <v>3</v>
      </c>
    </row>
    <row r="2386" spans="1:5">
      <c r="A2386" s="74">
        <v>42905</v>
      </c>
      <c r="B2386" t="s">
        <v>650</v>
      </c>
      <c r="C2386" t="s">
        <v>5961</v>
      </c>
      <c r="D2386" s="73">
        <v>84.99</v>
      </c>
      <c r="E2386">
        <v>1</v>
      </c>
    </row>
    <row r="2387" spans="1:5">
      <c r="A2387" s="74">
        <v>42905</v>
      </c>
      <c r="B2387" t="s">
        <v>659</v>
      </c>
      <c r="C2387" t="s">
        <v>5961</v>
      </c>
      <c r="D2387" s="73">
        <v>84.99</v>
      </c>
      <c r="E2387">
        <v>6</v>
      </c>
    </row>
    <row r="2388" spans="1:5">
      <c r="A2388" s="74">
        <v>42905</v>
      </c>
      <c r="B2388" t="s">
        <v>5962</v>
      </c>
      <c r="C2388" t="s">
        <v>5958</v>
      </c>
      <c r="D2388" s="73">
        <v>24.96</v>
      </c>
      <c r="E2388">
        <v>3</v>
      </c>
    </row>
    <row r="2389" spans="1:5">
      <c r="A2389" s="74">
        <v>42905</v>
      </c>
      <c r="B2389" t="s">
        <v>5957</v>
      </c>
      <c r="C2389" t="s">
        <v>5963</v>
      </c>
      <c r="D2389" s="73">
        <v>66.48</v>
      </c>
      <c r="E2389">
        <v>3</v>
      </c>
    </row>
    <row r="2390" spans="1:5">
      <c r="A2390" s="74">
        <v>42905</v>
      </c>
      <c r="B2390" t="s">
        <v>5957</v>
      </c>
      <c r="C2390" t="s">
        <v>5963</v>
      </c>
      <c r="D2390" s="73">
        <v>66.48</v>
      </c>
      <c r="E2390">
        <v>6</v>
      </c>
    </row>
    <row r="2391" spans="1:5">
      <c r="A2391" s="74">
        <v>42905</v>
      </c>
      <c r="B2391" t="s">
        <v>5964</v>
      </c>
      <c r="C2391" t="s">
        <v>5960</v>
      </c>
      <c r="D2391" s="73">
        <v>123.45</v>
      </c>
      <c r="E2391">
        <v>5</v>
      </c>
    </row>
    <row r="2392" spans="1:5">
      <c r="A2392" s="74">
        <v>42905</v>
      </c>
      <c r="B2392" t="s">
        <v>5954</v>
      </c>
      <c r="C2392" t="s">
        <v>5961</v>
      </c>
      <c r="D2392" s="73">
        <v>84.99</v>
      </c>
      <c r="E2392">
        <v>3</v>
      </c>
    </row>
    <row r="2393" spans="1:5">
      <c r="A2393" s="74">
        <v>42906</v>
      </c>
      <c r="B2393" t="s">
        <v>650</v>
      </c>
      <c r="C2393" t="s">
        <v>5960</v>
      </c>
      <c r="D2393" s="73">
        <v>123.45</v>
      </c>
      <c r="E2393">
        <v>5</v>
      </c>
    </row>
    <row r="2394" spans="1:5">
      <c r="A2394" s="74">
        <v>42906</v>
      </c>
      <c r="B2394" t="s">
        <v>557</v>
      </c>
      <c r="C2394" t="s">
        <v>5960</v>
      </c>
      <c r="D2394" s="73">
        <v>123.45</v>
      </c>
      <c r="E2394">
        <v>5</v>
      </c>
    </row>
    <row r="2395" spans="1:5">
      <c r="A2395" s="74">
        <v>42906</v>
      </c>
      <c r="B2395" t="s">
        <v>656</v>
      </c>
      <c r="C2395" t="s">
        <v>5961</v>
      </c>
      <c r="D2395" s="73">
        <v>84.99</v>
      </c>
      <c r="E2395">
        <v>6</v>
      </c>
    </row>
    <row r="2396" spans="1:5">
      <c r="A2396" s="74">
        <v>42906</v>
      </c>
      <c r="B2396" t="s">
        <v>5957</v>
      </c>
      <c r="C2396" t="s">
        <v>5958</v>
      </c>
      <c r="D2396" s="73">
        <v>24.96</v>
      </c>
      <c r="E2396">
        <v>6</v>
      </c>
    </row>
    <row r="2397" spans="1:5">
      <c r="A2397" s="74">
        <v>42906</v>
      </c>
      <c r="B2397" t="s">
        <v>5954</v>
      </c>
      <c r="C2397" t="s">
        <v>5961</v>
      </c>
      <c r="D2397" s="73">
        <v>84.99</v>
      </c>
      <c r="E2397">
        <v>4</v>
      </c>
    </row>
    <row r="2398" spans="1:5">
      <c r="A2398" s="74">
        <v>42906</v>
      </c>
      <c r="B2398" t="s">
        <v>659</v>
      </c>
      <c r="C2398" t="s">
        <v>5956</v>
      </c>
      <c r="D2398" s="73">
        <v>59.39</v>
      </c>
      <c r="E2398">
        <v>3</v>
      </c>
    </row>
    <row r="2399" spans="1:5">
      <c r="A2399" s="74">
        <v>42907</v>
      </c>
      <c r="B2399" t="s">
        <v>5957</v>
      </c>
      <c r="C2399" t="s">
        <v>5960</v>
      </c>
      <c r="D2399" s="73">
        <v>123.45</v>
      </c>
      <c r="E2399">
        <v>6</v>
      </c>
    </row>
    <row r="2400" spans="1:5">
      <c r="A2400" s="74">
        <v>42907</v>
      </c>
      <c r="B2400" t="s">
        <v>5959</v>
      </c>
      <c r="C2400" t="s">
        <v>5955</v>
      </c>
      <c r="D2400" s="73">
        <v>35.15</v>
      </c>
      <c r="E2400">
        <v>8</v>
      </c>
    </row>
    <row r="2401" spans="1:5">
      <c r="A2401" s="74">
        <v>42907</v>
      </c>
      <c r="B2401" t="s">
        <v>5957</v>
      </c>
      <c r="C2401" t="s">
        <v>5963</v>
      </c>
      <c r="D2401" s="73">
        <v>66.48</v>
      </c>
      <c r="E2401">
        <v>6</v>
      </c>
    </row>
    <row r="2402" spans="1:5">
      <c r="A2402" s="74">
        <v>42907</v>
      </c>
      <c r="B2402" t="s">
        <v>5964</v>
      </c>
      <c r="C2402" t="s">
        <v>5955</v>
      </c>
      <c r="D2402" s="73">
        <v>35.15</v>
      </c>
      <c r="E2402">
        <v>5</v>
      </c>
    </row>
    <row r="2403" spans="1:5">
      <c r="A2403" s="74">
        <v>42907</v>
      </c>
      <c r="B2403" t="s">
        <v>5954</v>
      </c>
      <c r="C2403" t="s">
        <v>5960</v>
      </c>
      <c r="D2403" s="73">
        <v>123.45</v>
      </c>
      <c r="E2403">
        <v>6</v>
      </c>
    </row>
    <row r="2404" spans="1:5">
      <c r="A2404" s="74">
        <v>42908</v>
      </c>
      <c r="B2404" t="s">
        <v>653</v>
      </c>
      <c r="C2404" t="s">
        <v>5963</v>
      </c>
      <c r="D2404" s="73">
        <v>66.48</v>
      </c>
      <c r="E2404">
        <v>1</v>
      </c>
    </row>
    <row r="2405" spans="1:5">
      <c r="A2405" s="74">
        <v>42908</v>
      </c>
      <c r="B2405" t="s">
        <v>5962</v>
      </c>
      <c r="C2405" t="s">
        <v>5958</v>
      </c>
      <c r="D2405" s="73">
        <v>24.96</v>
      </c>
      <c r="E2405">
        <v>8</v>
      </c>
    </row>
    <row r="2406" spans="1:5">
      <c r="A2406" s="74">
        <v>42908</v>
      </c>
      <c r="B2406" t="s">
        <v>653</v>
      </c>
      <c r="C2406" t="s">
        <v>5963</v>
      </c>
      <c r="D2406" s="73">
        <v>66.48</v>
      </c>
      <c r="E2406">
        <v>4</v>
      </c>
    </row>
    <row r="2407" spans="1:5">
      <c r="A2407" s="74">
        <v>42908</v>
      </c>
      <c r="B2407" t="s">
        <v>5959</v>
      </c>
      <c r="C2407" t="s">
        <v>5955</v>
      </c>
      <c r="D2407" s="73">
        <v>35.15</v>
      </c>
      <c r="E2407">
        <v>3</v>
      </c>
    </row>
    <row r="2408" spans="1:5">
      <c r="A2408" s="74">
        <v>42908</v>
      </c>
      <c r="B2408" t="s">
        <v>5964</v>
      </c>
      <c r="C2408" t="s">
        <v>5961</v>
      </c>
      <c r="D2408" s="73">
        <v>84.99</v>
      </c>
      <c r="E2408">
        <v>4</v>
      </c>
    </row>
    <row r="2409" spans="1:5">
      <c r="A2409" s="74">
        <v>42909</v>
      </c>
      <c r="B2409" t="s">
        <v>5959</v>
      </c>
      <c r="C2409" t="s">
        <v>5955</v>
      </c>
      <c r="D2409" s="73">
        <v>35.15</v>
      </c>
      <c r="E2409">
        <v>2</v>
      </c>
    </row>
    <row r="2410" spans="1:5">
      <c r="A2410" s="74">
        <v>42909</v>
      </c>
      <c r="B2410" t="s">
        <v>5959</v>
      </c>
      <c r="C2410" t="s">
        <v>5963</v>
      </c>
      <c r="D2410" s="73">
        <v>66.48</v>
      </c>
      <c r="E2410">
        <v>4</v>
      </c>
    </row>
    <row r="2411" spans="1:5">
      <c r="A2411" s="74">
        <v>42909</v>
      </c>
      <c r="B2411" t="s">
        <v>5954</v>
      </c>
      <c r="C2411" t="s">
        <v>5960</v>
      </c>
      <c r="D2411" s="73">
        <v>123.45</v>
      </c>
      <c r="E2411">
        <v>2</v>
      </c>
    </row>
    <row r="2412" spans="1:5">
      <c r="A2412" s="74">
        <v>42909</v>
      </c>
      <c r="B2412" t="s">
        <v>656</v>
      </c>
      <c r="C2412" t="s">
        <v>5963</v>
      </c>
      <c r="D2412" s="73">
        <v>66.48</v>
      </c>
      <c r="E2412">
        <v>5</v>
      </c>
    </row>
    <row r="2413" spans="1:5">
      <c r="A2413" s="74">
        <v>42909</v>
      </c>
      <c r="B2413" t="s">
        <v>656</v>
      </c>
      <c r="C2413" t="s">
        <v>5960</v>
      </c>
      <c r="D2413" s="73">
        <v>123.45</v>
      </c>
      <c r="E2413">
        <v>4</v>
      </c>
    </row>
    <row r="2414" spans="1:5">
      <c r="A2414" s="74">
        <v>42909</v>
      </c>
      <c r="B2414" t="s">
        <v>650</v>
      </c>
      <c r="C2414" t="s">
        <v>5958</v>
      </c>
      <c r="D2414" s="73">
        <v>24.96</v>
      </c>
      <c r="E2414">
        <v>4</v>
      </c>
    </row>
    <row r="2415" spans="1:5">
      <c r="A2415" s="74">
        <v>42912</v>
      </c>
      <c r="B2415" t="s">
        <v>659</v>
      </c>
      <c r="C2415" t="s">
        <v>5955</v>
      </c>
      <c r="D2415" s="73">
        <v>35.15</v>
      </c>
      <c r="E2415">
        <v>6</v>
      </c>
    </row>
    <row r="2416" spans="1:5">
      <c r="A2416" s="74">
        <v>42912</v>
      </c>
      <c r="B2416" t="s">
        <v>5962</v>
      </c>
      <c r="C2416" t="s">
        <v>5956</v>
      </c>
      <c r="D2416" s="73">
        <v>59.39</v>
      </c>
      <c r="E2416">
        <v>7</v>
      </c>
    </row>
    <row r="2417" spans="1:5">
      <c r="A2417" s="74">
        <v>42912</v>
      </c>
      <c r="B2417" t="s">
        <v>5962</v>
      </c>
      <c r="C2417" t="s">
        <v>5958</v>
      </c>
      <c r="D2417" s="73">
        <v>24.96</v>
      </c>
      <c r="E2417">
        <v>6</v>
      </c>
    </row>
    <row r="2418" spans="1:5">
      <c r="A2418" s="74">
        <v>42912</v>
      </c>
      <c r="B2418" t="s">
        <v>653</v>
      </c>
      <c r="C2418" t="s">
        <v>5963</v>
      </c>
      <c r="D2418" s="73">
        <v>66.48</v>
      </c>
      <c r="E2418">
        <v>4</v>
      </c>
    </row>
    <row r="2419" spans="1:5">
      <c r="A2419" s="74">
        <v>42913</v>
      </c>
      <c r="B2419" t="s">
        <v>5962</v>
      </c>
      <c r="C2419" t="s">
        <v>5956</v>
      </c>
      <c r="D2419" s="73">
        <v>59.39</v>
      </c>
      <c r="E2419">
        <v>7</v>
      </c>
    </row>
    <row r="2420" spans="1:5">
      <c r="A2420" s="74">
        <v>42913</v>
      </c>
      <c r="B2420" t="s">
        <v>650</v>
      </c>
      <c r="C2420" t="s">
        <v>5960</v>
      </c>
      <c r="D2420" s="73">
        <v>123.45</v>
      </c>
      <c r="E2420">
        <v>1</v>
      </c>
    </row>
    <row r="2421" spans="1:5">
      <c r="A2421" s="74">
        <v>42913</v>
      </c>
      <c r="B2421" t="s">
        <v>5957</v>
      </c>
      <c r="C2421" t="s">
        <v>5958</v>
      </c>
      <c r="D2421" s="73">
        <v>24.96</v>
      </c>
      <c r="E2421">
        <v>6</v>
      </c>
    </row>
    <row r="2422" spans="1:5">
      <c r="A2422" s="74">
        <v>42913</v>
      </c>
      <c r="B2422" t="s">
        <v>5962</v>
      </c>
      <c r="C2422" t="s">
        <v>5961</v>
      </c>
      <c r="D2422" s="73">
        <v>84.99</v>
      </c>
      <c r="E2422">
        <v>2</v>
      </c>
    </row>
    <row r="2423" spans="1:5">
      <c r="A2423" s="74">
        <v>42913</v>
      </c>
      <c r="B2423" t="s">
        <v>656</v>
      </c>
      <c r="C2423" t="s">
        <v>5963</v>
      </c>
      <c r="D2423" s="73">
        <v>66.48</v>
      </c>
      <c r="E2423">
        <v>1</v>
      </c>
    </row>
    <row r="2424" spans="1:5">
      <c r="A2424" s="74">
        <v>42913</v>
      </c>
      <c r="B2424" t="s">
        <v>653</v>
      </c>
      <c r="C2424" t="s">
        <v>5956</v>
      </c>
      <c r="D2424" s="73">
        <v>59.39</v>
      </c>
      <c r="E2424">
        <v>3</v>
      </c>
    </row>
    <row r="2425" spans="1:5">
      <c r="A2425" s="74">
        <v>42913</v>
      </c>
      <c r="B2425" t="s">
        <v>557</v>
      </c>
      <c r="C2425" t="s">
        <v>5958</v>
      </c>
      <c r="D2425" s="73">
        <v>24.96</v>
      </c>
      <c r="E2425">
        <v>5</v>
      </c>
    </row>
    <row r="2426" spans="1:5">
      <c r="A2426" s="74">
        <v>42914</v>
      </c>
      <c r="B2426" t="s">
        <v>659</v>
      </c>
      <c r="C2426" t="s">
        <v>5960</v>
      </c>
      <c r="D2426" s="73">
        <v>123.45</v>
      </c>
      <c r="E2426">
        <v>6</v>
      </c>
    </row>
    <row r="2427" spans="1:5">
      <c r="A2427" s="74">
        <v>42914</v>
      </c>
      <c r="B2427" t="s">
        <v>557</v>
      </c>
      <c r="C2427" t="s">
        <v>5961</v>
      </c>
      <c r="D2427" s="73">
        <v>84.99</v>
      </c>
      <c r="E2427">
        <v>6</v>
      </c>
    </row>
    <row r="2428" spans="1:5">
      <c r="A2428" s="74">
        <v>42914</v>
      </c>
      <c r="B2428" t="s">
        <v>5964</v>
      </c>
      <c r="C2428" t="s">
        <v>5961</v>
      </c>
      <c r="D2428" s="73">
        <v>84.99</v>
      </c>
      <c r="E2428">
        <v>4</v>
      </c>
    </row>
    <row r="2429" spans="1:5">
      <c r="A2429" s="74">
        <v>42914</v>
      </c>
      <c r="B2429" t="s">
        <v>557</v>
      </c>
      <c r="C2429" t="s">
        <v>5958</v>
      </c>
      <c r="D2429" s="73">
        <v>24.96</v>
      </c>
      <c r="E2429">
        <v>3</v>
      </c>
    </row>
    <row r="2430" spans="1:5">
      <c r="A2430" s="74">
        <v>42914</v>
      </c>
      <c r="B2430" t="s">
        <v>650</v>
      </c>
      <c r="C2430" t="s">
        <v>5963</v>
      </c>
      <c r="D2430" s="73">
        <v>66.48</v>
      </c>
      <c r="E2430">
        <v>8</v>
      </c>
    </row>
    <row r="2431" spans="1:5">
      <c r="A2431" s="74">
        <v>42914</v>
      </c>
      <c r="B2431" t="s">
        <v>557</v>
      </c>
      <c r="C2431" t="s">
        <v>5956</v>
      </c>
      <c r="D2431" s="73">
        <v>59.39</v>
      </c>
      <c r="E2431">
        <v>4</v>
      </c>
    </row>
    <row r="2432" spans="1:5">
      <c r="A2432" s="74">
        <v>42914</v>
      </c>
      <c r="B2432" t="s">
        <v>5959</v>
      </c>
      <c r="C2432" t="s">
        <v>5960</v>
      </c>
      <c r="D2432" s="73">
        <v>123.45</v>
      </c>
      <c r="E2432">
        <v>6</v>
      </c>
    </row>
    <row r="2433" spans="1:5">
      <c r="A2433" s="74">
        <v>42914</v>
      </c>
      <c r="B2433" t="s">
        <v>659</v>
      </c>
      <c r="C2433" t="s">
        <v>5960</v>
      </c>
      <c r="D2433" s="73">
        <v>123.45</v>
      </c>
      <c r="E2433">
        <v>7</v>
      </c>
    </row>
    <row r="2434" spans="1:5">
      <c r="A2434" s="74">
        <v>42914</v>
      </c>
      <c r="B2434" t="s">
        <v>650</v>
      </c>
      <c r="C2434" t="s">
        <v>5956</v>
      </c>
      <c r="D2434" s="73">
        <v>59.39</v>
      </c>
      <c r="E2434">
        <v>4</v>
      </c>
    </row>
    <row r="2435" spans="1:5">
      <c r="A2435" s="74">
        <v>42914</v>
      </c>
      <c r="B2435" t="s">
        <v>659</v>
      </c>
      <c r="C2435" t="s">
        <v>5961</v>
      </c>
      <c r="D2435" s="73">
        <v>84.99</v>
      </c>
      <c r="E2435">
        <v>3</v>
      </c>
    </row>
    <row r="2436" spans="1:5">
      <c r="A2436" s="74">
        <v>42915</v>
      </c>
      <c r="B2436" t="s">
        <v>5954</v>
      </c>
      <c r="C2436" t="s">
        <v>5960</v>
      </c>
      <c r="D2436" s="73">
        <v>123.45</v>
      </c>
      <c r="E2436">
        <v>3</v>
      </c>
    </row>
    <row r="2437" spans="1:5">
      <c r="A2437" s="74">
        <v>42915</v>
      </c>
      <c r="B2437" t="s">
        <v>656</v>
      </c>
      <c r="C2437" t="s">
        <v>5963</v>
      </c>
      <c r="D2437" s="73">
        <v>66.48</v>
      </c>
      <c r="E2437">
        <v>4</v>
      </c>
    </row>
    <row r="2438" spans="1:5">
      <c r="A2438" s="74">
        <v>42915</v>
      </c>
      <c r="B2438" t="s">
        <v>650</v>
      </c>
      <c r="C2438" t="s">
        <v>5956</v>
      </c>
      <c r="D2438" s="73">
        <v>59.39</v>
      </c>
      <c r="E2438">
        <v>3</v>
      </c>
    </row>
    <row r="2439" spans="1:5">
      <c r="A2439" s="74">
        <v>42915</v>
      </c>
      <c r="B2439" t="s">
        <v>656</v>
      </c>
      <c r="C2439" t="s">
        <v>5956</v>
      </c>
      <c r="D2439" s="73">
        <v>59.39</v>
      </c>
      <c r="E2439">
        <v>2</v>
      </c>
    </row>
    <row r="2440" spans="1:5">
      <c r="A2440" s="74">
        <v>42916</v>
      </c>
      <c r="B2440" t="s">
        <v>5962</v>
      </c>
      <c r="C2440" t="s">
        <v>5956</v>
      </c>
      <c r="D2440" s="73">
        <v>59.39</v>
      </c>
      <c r="E2440">
        <v>3</v>
      </c>
    </row>
    <row r="2441" spans="1:5">
      <c r="A2441" s="74">
        <v>42916</v>
      </c>
      <c r="B2441" t="s">
        <v>653</v>
      </c>
      <c r="C2441" t="s">
        <v>5958</v>
      </c>
      <c r="D2441" s="73">
        <v>24.96</v>
      </c>
      <c r="E2441">
        <v>2</v>
      </c>
    </row>
    <row r="2442" spans="1:5">
      <c r="A2442" s="74">
        <v>42916</v>
      </c>
      <c r="B2442" t="s">
        <v>5959</v>
      </c>
      <c r="C2442" t="s">
        <v>5963</v>
      </c>
      <c r="D2442" s="73">
        <v>66.48</v>
      </c>
      <c r="E2442">
        <v>4</v>
      </c>
    </row>
    <row r="2443" spans="1:5">
      <c r="A2443" s="74">
        <v>42916</v>
      </c>
      <c r="B2443" t="s">
        <v>653</v>
      </c>
      <c r="C2443" t="s">
        <v>5961</v>
      </c>
      <c r="D2443" s="73">
        <v>84.99</v>
      </c>
      <c r="E2443">
        <v>5</v>
      </c>
    </row>
    <row r="2444" spans="1:5">
      <c r="A2444" s="74">
        <v>42916</v>
      </c>
      <c r="B2444" t="s">
        <v>5954</v>
      </c>
      <c r="C2444" t="s">
        <v>5955</v>
      </c>
      <c r="D2444" s="73">
        <v>35.15</v>
      </c>
      <c r="E2444">
        <v>5</v>
      </c>
    </row>
    <row r="2445" spans="1:5">
      <c r="A2445" s="74">
        <v>42919</v>
      </c>
      <c r="B2445" t="s">
        <v>5954</v>
      </c>
      <c r="C2445" t="s">
        <v>5955</v>
      </c>
      <c r="D2445" s="73">
        <v>35.15</v>
      </c>
      <c r="E2445">
        <v>4</v>
      </c>
    </row>
    <row r="2446" spans="1:5">
      <c r="A2446" s="74">
        <v>42919</v>
      </c>
      <c r="B2446" t="s">
        <v>659</v>
      </c>
      <c r="C2446" t="s">
        <v>5961</v>
      </c>
      <c r="D2446" s="73">
        <v>84.99</v>
      </c>
      <c r="E2446">
        <v>6</v>
      </c>
    </row>
    <row r="2447" spans="1:5">
      <c r="A2447" s="74">
        <v>42919</v>
      </c>
      <c r="B2447" t="s">
        <v>650</v>
      </c>
      <c r="C2447" t="s">
        <v>5958</v>
      </c>
      <c r="D2447" s="73">
        <v>24.96</v>
      </c>
      <c r="E2447">
        <v>3</v>
      </c>
    </row>
    <row r="2448" spans="1:5">
      <c r="A2448" s="74">
        <v>42919</v>
      </c>
      <c r="B2448" t="s">
        <v>659</v>
      </c>
      <c r="C2448" t="s">
        <v>5961</v>
      </c>
      <c r="D2448" s="73">
        <v>84.99</v>
      </c>
      <c r="E2448">
        <v>6</v>
      </c>
    </row>
    <row r="2449" spans="1:5">
      <c r="A2449" s="74">
        <v>42919</v>
      </c>
      <c r="B2449" t="s">
        <v>5962</v>
      </c>
      <c r="C2449" t="s">
        <v>5958</v>
      </c>
      <c r="D2449" s="73">
        <v>24.96</v>
      </c>
      <c r="E2449">
        <v>2</v>
      </c>
    </row>
    <row r="2450" spans="1:5">
      <c r="A2450" s="74">
        <v>42919</v>
      </c>
      <c r="B2450" t="s">
        <v>5954</v>
      </c>
      <c r="C2450" t="s">
        <v>5960</v>
      </c>
      <c r="D2450" s="73">
        <v>123.45</v>
      </c>
      <c r="E2450">
        <v>9</v>
      </c>
    </row>
    <row r="2451" spans="1:5">
      <c r="A2451" s="74">
        <v>42920</v>
      </c>
      <c r="B2451" t="s">
        <v>656</v>
      </c>
      <c r="C2451" t="s">
        <v>5961</v>
      </c>
      <c r="D2451" s="73">
        <v>84.99</v>
      </c>
      <c r="E2451">
        <v>3</v>
      </c>
    </row>
    <row r="2452" spans="1:5">
      <c r="A2452" s="74">
        <v>42920</v>
      </c>
      <c r="B2452" t="s">
        <v>5959</v>
      </c>
      <c r="C2452" t="s">
        <v>5956</v>
      </c>
      <c r="D2452" s="73">
        <v>59.39</v>
      </c>
      <c r="E2452">
        <v>7</v>
      </c>
    </row>
    <row r="2453" spans="1:5">
      <c r="A2453" s="74">
        <v>42920</v>
      </c>
      <c r="B2453" t="s">
        <v>5957</v>
      </c>
      <c r="C2453" t="s">
        <v>5960</v>
      </c>
      <c r="D2453" s="73">
        <v>123.45</v>
      </c>
      <c r="E2453">
        <v>2</v>
      </c>
    </row>
    <row r="2454" spans="1:5">
      <c r="A2454" s="74">
        <v>42920</v>
      </c>
      <c r="B2454" t="s">
        <v>5957</v>
      </c>
      <c r="C2454" t="s">
        <v>5955</v>
      </c>
      <c r="D2454" s="73">
        <v>35.15</v>
      </c>
      <c r="E2454">
        <v>4</v>
      </c>
    </row>
    <row r="2455" spans="1:5">
      <c r="A2455" s="74">
        <v>42920</v>
      </c>
      <c r="B2455" t="s">
        <v>5959</v>
      </c>
      <c r="C2455" t="s">
        <v>5963</v>
      </c>
      <c r="D2455" s="73">
        <v>66.48</v>
      </c>
      <c r="E2455">
        <v>4</v>
      </c>
    </row>
    <row r="2456" spans="1:5">
      <c r="A2456" s="74">
        <v>42920</v>
      </c>
      <c r="B2456" t="s">
        <v>656</v>
      </c>
      <c r="C2456" t="s">
        <v>5963</v>
      </c>
      <c r="D2456" s="73">
        <v>66.48</v>
      </c>
      <c r="E2456">
        <v>5</v>
      </c>
    </row>
    <row r="2457" spans="1:5">
      <c r="A2457" s="74">
        <v>42920</v>
      </c>
      <c r="B2457" t="s">
        <v>5957</v>
      </c>
      <c r="C2457" t="s">
        <v>5961</v>
      </c>
      <c r="D2457" s="73">
        <v>84.99</v>
      </c>
      <c r="E2457">
        <v>2</v>
      </c>
    </row>
    <row r="2458" spans="1:5">
      <c r="A2458" s="74">
        <v>42920</v>
      </c>
      <c r="B2458" t="s">
        <v>5959</v>
      </c>
      <c r="C2458" t="s">
        <v>5955</v>
      </c>
      <c r="D2458" s="73">
        <v>35.15</v>
      </c>
      <c r="E2458">
        <v>3</v>
      </c>
    </row>
    <row r="2459" spans="1:5">
      <c r="A2459" s="74">
        <v>42920</v>
      </c>
      <c r="B2459" t="s">
        <v>650</v>
      </c>
      <c r="C2459" t="s">
        <v>5963</v>
      </c>
      <c r="D2459" s="73">
        <v>66.48</v>
      </c>
      <c r="E2459">
        <v>5</v>
      </c>
    </row>
    <row r="2460" spans="1:5">
      <c r="A2460" s="74">
        <v>42920</v>
      </c>
      <c r="B2460" t="s">
        <v>5964</v>
      </c>
      <c r="C2460" t="s">
        <v>5956</v>
      </c>
      <c r="D2460" s="73">
        <v>59.39</v>
      </c>
      <c r="E2460">
        <v>5</v>
      </c>
    </row>
    <row r="2461" spans="1:5">
      <c r="A2461" s="74">
        <v>42921</v>
      </c>
      <c r="B2461" t="s">
        <v>5964</v>
      </c>
      <c r="C2461" t="s">
        <v>5958</v>
      </c>
      <c r="D2461" s="73">
        <v>24.96</v>
      </c>
      <c r="E2461">
        <v>4</v>
      </c>
    </row>
    <row r="2462" spans="1:5">
      <c r="A2462" s="74">
        <v>42921</v>
      </c>
      <c r="B2462" t="s">
        <v>5959</v>
      </c>
      <c r="C2462" t="s">
        <v>5955</v>
      </c>
      <c r="D2462" s="73">
        <v>35.15</v>
      </c>
      <c r="E2462">
        <v>4</v>
      </c>
    </row>
    <row r="2463" spans="1:5">
      <c r="A2463" s="74">
        <v>42921</v>
      </c>
      <c r="B2463" t="s">
        <v>659</v>
      </c>
      <c r="C2463" t="s">
        <v>5958</v>
      </c>
      <c r="D2463" s="73">
        <v>24.96</v>
      </c>
      <c r="E2463">
        <v>3</v>
      </c>
    </row>
    <row r="2464" spans="1:5">
      <c r="A2464" s="74">
        <v>42921</v>
      </c>
      <c r="B2464" t="s">
        <v>5962</v>
      </c>
      <c r="C2464" t="s">
        <v>5961</v>
      </c>
      <c r="D2464" s="73">
        <v>84.99</v>
      </c>
      <c r="E2464">
        <v>5</v>
      </c>
    </row>
    <row r="2465" spans="1:5">
      <c r="A2465" s="74">
        <v>42921</v>
      </c>
      <c r="B2465" t="s">
        <v>5962</v>
      </c>
      <c r="C2465" t="s">
        <v>5961</v>
      </c>
      <c r="D2465" s="73">
        <v>84.99</v>
      </c>
      <c r="E2465">
        <v>6</v>
      </c>
    </row>
    <row r="2466" spans="1:5">
      <c r="A2466" s="74">
        <v>42921</v>
      </c>
      <c r="B2466" t="s">
        <v>653</v>
      </c>
      <c r="C2466" t="s">
        <v>5963</v>
      </c>
      <c r="D2466" s="73">
        <v>66.48</v>
      </c>
      <c r="E2466">
        <v>5</v>
      </c>
    </row>
    <row r="2467" spans="1:5">
      <c r="A2467" s="74">
        <v>42921</v>
      </c>
      <c r="B2467" t="s">
        <v>656</v>
      </c>
      <c r="C2467" t="s">
        <v>5961</v>
      </c>
      <c r="D2467" s="73">
        <v>84.99</v>
      </c>
      <c r="E2467">
        <v>4</v>
      </c>
    </row>
    <row r="2468" spans="1:5">
      <c r="A2468" s="74">
        <v>42921</v>
      </c>
      <c r="B2468" t="s">
        <v>656</v>
      </c>
      <c r="C2468" t="s">
        <v>5960</v>
      </c>
      <c r="D2468" s="73">
        <v>123.45</v>
      </c>
      <c r="E2468">
        <v>2</v>
      </c>
    </row>
    <row r="2469" spans="1:5">
      <c r="A2469" s="74">
        <v>42921</v>
      </c>
      <c r="B2469" t="s">
        <v>5959</v>
      </c>
      <c r="C2469" t="s">
        <v>5961</v>
      </c>
      <c r="D2469" s="73">
        <v>84.99</v>
      </c>
      <c r="E2469">
        <v>4</v>
      </c>
    </row>
    <row r="2470" spans="1:5">
      <c r="A2470" s="74">
        <v>42921</v>
      </c>
      <c r="B2470" t="s">
        <v>650</v>
      </c>
      <c r="C2470" t="s">
        <v>5956</v>
      </c>
      <c r="D2470" s="73">
        <v>59.39</v>
      </c>
      <c r="E2470">
        <v>5</v>
      </c>
    </row>
    <row r="2471" spans="1:5">
      <c r="A2471" s="74">
        <v>42922</v>
      </c>
      <c r="B2471" t="s">
        <v>659</v>
      </c>
      <c r="C2471" t="s">
        <v>5961</v>
      </c>
      <c r="D2471" s="73">
        <v>84.99</v>
      </c>
      <c r="E2471">
        <v>9</v>
      </c>
    </row>
    <row r="2472" spans="1:5">
      <c r="A2472" s="74">
        <v>42922</v>
      </c>
      <c r="B2472" t="s">
        <v>557</v>
      </c>
      <c r="C2472" t="s">
        <v>5956</v>
      </c>
      <c r="D2472" s="73">
        <v>59.39</v>
      </c>
      <c r="E2472">
        <v>6</v>
      </c>
    </row>
    <row r="2473" spans="1:5">
      <c r="A2473" s="74">
        <v>42922</v>
      </c>
      <c r="B2473" t="s">
        <v>5959</v>
      </c>
      <c r="C2473" t="s">
        <v>5956</v>
      </c>
      <c r="D2473" s="73">
        <v>59.39</v>
      </c>
      <c r="E2473">
        <v>6</v>
      </c>
    </row>
    <row r="2474" spans="1:5">
      <c r="A2474" s="74">
        <v>42922</v>
      </c>
      <c r="B2474" t="s">
        <v>5957</v>
      </c>
      <c r="C2474" t="s">
        <v>5961</v>
      </c>
      <c r="D2474" s="73">
        <v>84.99</v>
      </c>
      <c r="E2474">
        <v>3</v>
      </c>
    </row>
    <row r="2475" spans="1:5">
      <c r="A2475" s="74">
        <v>42922</v>
      </c>
      <c r="B2475" t="s">
        <v>650</v>
      </c>
      <c r="C2475" t="s">
        <v>5963</v>
      </c>
      <c r="D2475" s="73">
        <v>66.48</v>
      </c>
      <c r="E2475">
        <v>4</v>
      </c>
    </row>
    <row r="2476" spans="1:5">
      <c r="A2476" s="74">
        <v>42922</v>
      </c>
      <c r="B2476" t="s">
        <v>5954</v>
      </c>
      <c r="C2476" t="s">
        <v>5955</v>
      </c>
      <c r="D2476" s="73">
        <v>35.15</v>
      </c>
      <c r="E2476">
        <v>5</v>
      </c>
    </row>
    <row r="2477" spans="1:5">
      <c r="A2477" s="74">
        <v>42923</v>
      </c>
      <c r="B2477" t="s">
        <v>5957</v>
      </c>
      <c r="C2477" t="s">
        <v>5961</v>
      </c>
      <c r="D2477" s="73">
        <v>84.99</v>
      </c>
      <c r="E2477">
        <v>6</v>
      </c>
    </row>
    <row r="2478" spans="1:5">
      <c r="A2478" s="74">
        <v>42923</v>
      </c>
      <c r="B2478" t="s">
        <v>653</v>
      </c>
      <c r="C2478" t="s">
        <v>5960</v>
      </c>
      <c r="D2478" s="73">
        <v>123.45</v>
      </c>
      <c r="E2478">
        <v>4</v>
      </c>
    </row>
    <row r="2479" spans="1:5">
      <c r="A2479" s="74">
        <v>42923</v>
      </c>
      <c r="B2479" t="s">
        <v>650</v>
      </c>
      <c r="C2479" t="s">
        <v>5963</v>
      </c>
      <c r="D2479" s="73">
        <v>66.48</v>
      </c>
      <c r="E2479">
        <v>5</v>
      </c>
    </row>
    <row r="2480" spans="1:5">
      <c r="A2480" s="74">
        <v>42923</v>
      </c>
      <c r="B2480" t="s">
        <v>5962</v>
      </c>
      <c r="C2480" t="s">
        <v>5955</v>
      </c>
      <c r="D2480" s="73">
        <v>35.15</v>
      </c>
      <c r="E2480">
        <v>4</v>
      </c>
    </row>
    <row r="2481" spans="1:5">
      <c r="A2481" s="74">
        <v>42923</v>
      </c>
      <c r="B2481" t="s">
        <v>5959</v>
      </c>
      <c r="C2481" t="s">
        <v>5960</v>
      </c>
      <c r="D2481" s="73">
        <v>123.45</v>
      </c>
      <c r="E2481">
        <v>1</v>
      </c>
    </row>
    <row r="2482" spans="1:5">
      <c r="A2482" s="74">
        <v>42926</v>
      </c>
      <c r="B2482" t="s">
        <v>5954</v>
      </c>
      <c r="C2482" t="s">
        <v>5963</v>
      </c>
      <c r="D2482" s="73">
        <v>66.48</v>
      </c>
      <c r="E2482">
        <v>6</v>
      </c>
    </row>
    <row r="2483" spans="1:5">
      <c r="A2483" s="74">
        <v>42926</v>
      </c>
      <c r="B2483" t="s">
        <v>656</v>
      </c>
      <c r="C2483" t="s">
        <v>5956</v>
      </c>
      <c r="D2483" s="73">
        <v>59.39</v>
      </c>
      <c r="E2483">
        <v>3</v>
      </c>
    </row>
    <row r="2484" spans="1:5">
      <c r="A2484" s="74">
        <v>42926</v>
      </c>
      <c r="B2484" t="s">
        <v>659</v>
      </c>
      <c r="C2484" t="s">
        <v>5961</v>
      </c>
      <c r="D2484" s="73">
        <v>84.99</v>
      </c>
      <c r="E2484">
        <v>7</v>
      </c>
    </row>
    <row r="2485" spans="1:5">
      <c r="A2485" s="74">
        <v>42926</v>
      </c>
      <c r="B2485" t="s">
        <v>557</v>
      </c>
      <c r="C2485" t="s">
        <v>5963</v>
      </c>
      <c r="D2485" s="73">
        <v>66.48</v>
      </c>
      <c r="E2485">
        <v>2</v>
      </c>
    </row>
    <row r="2486" spans="1:5">
      <c r="A2486" s="74">
        <v>42926</v>
      </c>
      <c r="B2486" t="s">
        <v>5957</v>
      </c>
      <c r="C2486" t="s">
        <v>5956</v>
      </c>
      <c r="D2486" s="73">
        <v>59.39</v>
      </c>
      <c r="E2486">
        <v>4</v>
      </c>
    </row>
    <row r="2487" spans="1:5">
      <c r="A2487" s="74">
        <v>42926</v>
      </c>
      <c r="B2487" t="s">
        <v>5959</v>
      </c>
      <c r="C2487" t="s">
        <v>5961</v>
      </c>
      <c r="D2487" s="73">
        <v>84.99</v>
      </c>
      <c r="E2487">
        <v>4</v>
      </c>
    </row>
    <row r="2488" spans="1:5">
      <c r="A2488" s="74">
        <v>42926</v>
      </c>
      <c r="B2488" t="s">
        <v>557</v>
      </c>
      <c r="C2488" t="s">
        <v>5961</v>
      </c>
      <c r="D2488" s="73">
        <v>84.99</v>
      </c>
      <c r="E2488">
        <v>2</v>
      </c>
    </row>
    <row r="2489" spans="1:5">
      <c r="A2489" s="74">
        <v>42926</v>
      </c>
      <c r="B2489" t="s">
        <v>659</v>
      </c>
      <c r="C2489" t="s">
        <v>5956</v>
      </c>
      <c r="D2489" s="73">
        <v>59.39</v>
      </c>
      <c r="E2489">
        <v>3</v>
      </c>
    </row>
    <row r="2490" spans="1:5">
      <c r="A2490" s="74">
        <v>42927</v>
      </c>
      <c r="B2490" t="s">
        <v>557</v>
      </c>
      <c r="C2490" t="s">
        <v>5961</v>
      </c>
      <c r="D2490" s="73">
        <v>84.99</v>
      </c>
      <c r="E2490">
        <v>7</v>
      </c>
    </row>
    <row r="2491" spans="1:5">
      <c r="A2491" s="74">
        <v>42927</v>
      </c>
      <c r="B2491" t="s">
        <v>653</v>
      </c>
      <c r="C2491" t="s">
        <v>5960</v>
      </c>
      <c r="D2491" s="73">
        <v>123.45</v>
      </c>
      <c r="E2491">
        <v>1</v>
      </c>
    </row>
    <row r="2492" spans="1:5">
      <c r="A2492" s="74">
        <v>42927</v>
      </c>
      <c r="B2492" t="s">
        <v>5959</v>
      </c>
      <c r="C2492" t="s">
        <v>5961</v>
      </c>
      <c r="D2492" s="73">
        <v>84.99</v>
      </c>
      <c r="E2492">
        <v>5</v>
      </c>
    </row>
    <row r="2493" spans="1:5">
      <c r="A2493" s="74">
        <v>42927</v>
      </c>
      <c r="B2493" t="s">
        <v>5954</v>
      </c>
      <c r="C2493" t="s">
        <v>5960</v>
      </c>
      <c r="D2493" s="73">
        <v>123.45</v>
      </c>
      <c r="E2493">
        <v>3</v>
      </c>
    </row>
    <row r="2494" spans="1:5">
      <c r="A2494" s="74">
        <v>42928</v>
      </c>
      <c r="B2494" t="s">
        <v>5954</v>
      </c>
      <c r="C2494" t="s">
        <v>5955</v>
      </c>
      <c r="D2494" s="73">
        <v>35.15</v>
      </c>
      <c r="E2494">
        <v>7</v>
      </c>
    </row>
    <row r="2495" spans="1:5">
      <c r="A2495" s="74">
        <v>42928</v>
      </c>
      <c r="B2495" t="s">
        <v>5959</v>
      </c>
      <c r="C2495" t="s">
        <v>5961</v>
      </c>
      <c r="D2495" s="73">
        <v>84.99</v>
      </c>
      <c r="E2495">
        <v>7</v>
      </c>
    </row>
    <row r="2496" spans="1:5">
      <c r="A2496" s="74">
        <v>42928</v>
      </c>
      <c r="B2496" t="s">
        <v>5959</v>
      </c>
      <c r="C2496" t="s">
        <v>5963</v>
      </c>
      <c r="D2496" s="73">
        <v>66.48</v>
      </c>
      <c r="E2496">
        <v>3</v>
      </c>
    </row>
    <row r="2497" spans="1:5">
      <c r="A2497" s="74">
        <v>42928</v>
      </c>
      <c r="B2497" t="s">
        <v>653</v>
      </c>
      <c r="C2497" t="s">
        <v>5955</v>
      </c>
      <c r="D2497" s="73">
        <v>35.15</v>
      </c>
      <c r="E2497">
        <v>2</v>
      </c>
    </row>
    <row r="2498" spans="1:5">
      <c r="A2498" s="74">
        <v>42928</v>
      </c>
      <c r="B2498" t="s">
        <v>650</v>
      </c>
      <c r="C2498" t="s">
        <v>5956</v>
      </c>
      <c r="D2498" s="73">
        <v>59.39</v>
      </c>
      <c r="E2498">
        <v>2</v>
      </c>
    </row>
    <row r="2499" spans="1:5">
      <c r="A2499" s="74">
        <v>42928</v>
      </c>
      <c r="B2499" t="s">
        <v>650</v>
      </c>
      <c r="C2499" t="s">
        <v>5963</v>
      </c>
      <c r="D2499" s="73">
        <v>66.48</v>
      </c>
      <c r="E2499">
        <v>3</v>
      </c>
    </row>
    <row r="2500" spans="1:5">
      <c r="A2500" s="74">
        <v>42928</v>
      </c>
      <c r="B2500" t="s">
        <v>659</v>
      </c>
      <c r="C2500" t="s">
        <v>5956</v>
      </c>
      <c r="D2500" s="73">
        <v>59.39</v>
      </c>
      <c r="E2500">
        <v>3</v>
      </c>
    </row>
    <row r="2501" spans="1:5">
      <c r="A2501" s="74">
        <v>42929</v>
      </c>
      <c r="B2501" t="s">
        <v>659</v>
      </c>
      <c r="C2501" t="s">
        <v>5958</v>
      </c>
      <c r="D2501" s="73">
        <v>24.96</v>
      </c>
      <c r="E2501">
        <v>7</v>
      </c>
    </row>
    <row r="2502" spans="1:5">
      <c r="A2502" s="74">
        <v>42929</v>
      </c>
      <c r="B2502" t="s">
        <v>5957</v>
      </c>
      <c r="C2502" t="s">
        <v>5955</v>
      </c>
      <c r="D2502" s="73">
        <v>35.15</v>
      </c>
      <c r="E2502">
        <v>8</v>
      </c>
    </row>
    <row r="2503" spans="1:5">
      <c r="A2503" s="74">
        <v>42929</v>
      </c>
      <c r="B2503" t="s">
        <v>557</v>
      </c>
      <c r="C2503" t="s">
        <v>5960</v>
      </c>
      <c r="D2503" s="73">
        <v>123.45</v>
      </c>
      <c r="E2503">
        <v>4</v>
      </c>
    </row>
    <row r="2504" spans="1:5">
      <c r="A2504" s="74">
        <v>42929</v>
      </c>
      <c r="B2504" t="s">
        <v>5964</v>
      </c>
      <c r="C2504" t="s">
        <v>5958</v>
      </c>
      <c r="D2504" s="73">
        <v>24.96</v>
      </c>
      <c r="E2504">
        <v>6</v>
      </c>
    </row>
    <row r="2505" spans="1:5">
      <c r="A2505" s="74">
        <v>42929</v>
      </c>
      <c r="B2505" t="s">
        <v>650</v>
      </c>
      <c r="C2505" t="s">
        <v>5958</v>
      </c>
      <c r="D2505" s="73">
        <v>24.96</v>
      </c>
      <c r="E2505">
        <v>2</v>
      </c>
    </row>
    <row r="2506" spans="1:5">
      <c r="A2506" s="74">
        <v>42929</v>
      </c>
      <c r="B2506" t="s">
        <v>650</v>
      </c>
      <c r="C2506" t="s">
        <v>5963</v>
      </c>
      <c r="D2506" s="73">
        <v>66.48</v>
      </c>
      <c r="E2506">
        <v>7</v>
      </c>
    </row>
    <row r="2507" spans="1:5">
      <c r="A2507" s="74">
        <v>42930</v>
      </c>
      <c r="B2507" t="s">
        <v>650</v>
      </c>
      <c r="C2507" t="s">
        <v>5956</v>
      </c>
      <c r="D2507" s="73">
        <v>59.39</v>
      </c>
      <c r="E2507">
        <v>5</v>
      </c>
    </row>
    <row r="2508" spans="1:5">
      <c r="A2508" s="74">
        <v>42930</v>
      </c>
      <c r="B2508" t="s">
        <v>650</v>
      </c>
      <c r="C2508" t="s">
        <v>5960</v>
      </c>
      <c r="D2508" s="73">
        <v>123.45</v>
      </c>
      <c r="E2508">
        <v>1</v>
      </c>
    </row>
    <row r="2509" spans="1:5">
      <c r="A2509" s="74">
        <v>42930</v>
      </c>
      <c r="B2509" t="s">
        <v>650</v>
      </c>
      <c r="C2509" t="s">
        <v>5961</v>
      </c>
      <c r="D2509" s="73">
        <v>84.99</v>
      </c>
      <c r="E2509">
        <v>9</v>
      </c>
    </row>
    <row r="2510" spans="1:5">
      <c r="A2510" s="74">
        <v>42930</v>
      </c>
      <c r="B2510" t="s">
        <v>5957</v>
      </c>
      <c r="C2510" t="s">
        <v>5956</v>
      </c>
      <c r="D2510" s="73">
        <v>59.39</v>
      </c>
      <c r="E2510">
        <v>1</v>
      </c>
    </row>
    <row r="2511" spans="1:5">
      <c r="A2511" s="74">
        <v>42930</v>
      </c>
      <c r="B2511" t="s">
        <v>653</v>
      </c>
      <c r="C2511" t="s">
        <v>5960</v>
      </c>
      <c r="D2511" s="73">
        <v>123.45</v>
      </c>
      <c r="E2511">
        <v>6</v>
      </c>
    </row>
    <row r="2512" spans="1:5">
      <c r="A2512" s="74">
        <v>42930</v>
      </c>
      <c r="B2512" t="s">
        <v>656</v>
      </c>
      <c r="C2512" t="s">
        <v>5958</v>
      </c>
      <c r="D2512" s="73">
        <v>24.96</v>
      </c>
      <c r="E2512">
        <v>6</v>
      </c>
    </row>
    <row r="2513" spans="1:5">
      <c r="A2513" s="74">
        <v>42930</v>
      </c>
      <c r="B2513" t="s">
        <v>5964</v>
      </c>
      <c r="C2513" t="s">
        <v>5961</v>
      </c>
      <c r="D2513" s="73">
        <v>84.99</v>
      </c>
      <c r="E2513">
        <v>4</v>
      </c>
    </row>
    <row r="2514" spans="1:5">
      <c r="A2514" s="74">
        <v>42930</v>
      </c>
      <c r="B2514" t="s">
        <v>656</v>
      </c>
      <c r="C2514" t="s">
        <v>5956</v>
      </c>
      <c r="D2514" s="73">
        <v>59.39</v>
      </c>
      <c r="E2514">
        <v>3</v>
      </c>
    </row>
    <row r="2515" spans="1:5">
      <c r="A2515" s="74">
        <v>42930</v>
      </c>
      <c r="B2515" t="s">
        <v>5957</v>
      </c>
      <c r="C2515" t="s">
        <v>5956</v>
      </c>
      <c r="D2515" s="73">
        <v>59.39</v>
      </c>
      <c r="E2515">
        <v>4</v>
      </c>
    </row>
    <row r="2516" spans="1:5">
      <c r="A2516" s="74">
        <v>42930</v>
      </c>
      <c r="B2516" t="s">
        <v>5957</v>
      </c>
      <c r="C2516" t="s">
        <v>5961</v>
      </c>
      <c r="D2516" s="73">
        <v>84.99</v>
      </c>
      <c r="E2516">
        <v>2</v>
      </c>
    </row>
    <row r="2517" spans="1:5">
      <c r="A2517" s="74">
        <v>42930</v>
      </c>
      <c r="B2517" t="s">
        <v>656</v>
      </c>
      <c r="C2517" t="s">
        <v>5960</v>
      </c>
      <c r="D2517" s="73">
        <v>123.45</v>
      </c>
      <c r="E2517">
        <v>1</v>
      </c>
    </row>
    <row r="2518" spans="1:5">
      <c r="A2518" s="74">
        <v>42930</v>
      </c>
      <c r="B2518" t="s">
        <v>5962</v>
      </c>
      <c r="C2518" t="s">
        <v>5956</v>
      </c>
      <c r="D2518" s="73">
        <v>59.39</v>
      </c>
      <c r="E2518">
        <v>3</v>
      </c>
    </row>
    <row r="2519" spans="1:5">
      <c r="A2519" s="74">
        <v>42930</v>
      </c>
      <c r="B2519" t="s">
        <v>5954</v>
      </c>
      <c r="C2519" t="s">
        <v>5955</v>
      </c>
      <c r="D2519" s="73">
        <v>35.15</v>
      </c>
      <c r="E2519">
        <v>7</v>
      </c>
    </row>
    <row r="2520" spans="1:5">
      <c r="A2520" s="74">
        <v>42930</v>
      </c>
      <c r="B2520" t="s">
        <v>656</v>
      </c>
      <c r="C2520" t="s">
        <v>5960</v>
      </c>
      <c r="D2520" s="73">
        <v>123.45</v>
      </c>
      <c r="E2520">
        <v>2</v>
      </c>
    </row>
    <row r="2521" spans="1:5">
      <c r="A2521" s="74">
        <v>42933</v>
      </c>
      <c r="B2521" t="s">
        <v>656</v>
      </c>
      <c r="C2521" t="s">
        <v>5956</v>
      </c>
      <c r="D2521" s="73">
        <v>59.39</v>
      </c>
      <c r="E2521">
        <v>3</v>
      </c>
    </row>
    <row r="2522" spans="1:5">
      <c r="A2522" s="74">
        <v>42933</v>
      </c>
      <c r="B2522" t="s">
        <v>5954</v>
      </c>
      <c r="C2522" t="s">
        <v>5956</v>
      </c>
      <c r="D2522" s="73">
        <v>59.39</v>
      </c>
      <c r="E2522">
        <v>9</v>
      </c>
    </row>
    <row r="2523" spans="1:5">
      <c r="A2523" s="74">
        <v>42933</v>
      </c>
      <c r="B2523" t="s">
        <v>5954</v>
      </c>
      <c r="C2523" t="s">
        <v>5958</v>
      </c>
      <c r="D2523" s="73">
        <v>24.96</v>
      </c>
      <c r="E2523">
        <v>1</v>
      </c>
    </row>
    <row r="2524" spans="1:5">
      <c r="A2524" s="74">
        <v>42933</v>
      </c>
      <c r="B2524" t="s">
        <v>656</v>
      </c>
      <c r="C2524" t="s">
        <v>5958</v>
      </c>
      <c r="D2524" s="73">
        <v>24.96</v>
      </c>
      <c r="E2524">
        <v>2</v>
      </c>
    </row>
    <row r="2525" spans="1:5">
      <c r="A2525" s="74">
        <v>42933</v>
      </c>
      <c r="B2525" t="s">
        <v>5959</v>
      </c>
      <c r="C2525" t="s">
        <v>5960</v>
      </c>
      <c r="D2525" s="73">
        <v>123.45</v>
      </c>
      <c r="E2525">
        <v>4</v>
      </c>
    </row>
    <row r="2526" spans="1:5">
      <c r="A2526" s="74">
        <v>42933</v>
      </c>
      <c r="B2526" t="s">
        <v>557</v>
      </c>
      <c r="C2526" t="s">
        <v>5961</v>
      </c>
      <c r="D2526" s="73">
        <v>84.99</v>
      </c>
      <c r="E2526">
        <v>2</v>
      </c>
    </row>
    <row r="2527" spans="1:5">
      <c r="A2527" s="74">
        <v>42933</v>
      </c>
      <c r="B2527" t="s">
        <v>5957</v>
      </c>
      <c r="C2527" t="s">
        <v>5960</v>
      </c>
      <c r="D2527" s="73">
        <v>123.45</v>
      </c>
      <c r="E2527">
        <v>7</v>
      </c>
    </row>
    <row r="2528" spans="1:5">
      <c r="A2528" s="74">
        <v>42933</v>
      </c>
      <c r="B2528" t="s">
        <v>656</v>
      </c>
      <c r="C2528" t="s">
        <v>5960</v>
      </c>
      <c r="D2528" s="73">
        <v>123.45</v>
      </c>
      <c r="E2528">
        <v>4</v>
      </c>
    </row>
    <row r="2529" spans="1:5">
      <c r="A2529" s="74">
        <v>42934</v>
      </c>
      <c r="B2529" t="s">
        <v>656</v>
      </c>
      <c r="C2529" t="s">
        <v>5958</v>
      </c>
      <c r="D2529" s="73">
        <v>24.96</v>
      </c>
      <c r="E2529">
        <v>2</v>
      </c>
    </row>
    <row r="2530" spans="1:5">
      <c r="A2530" s="74">
        <v>42934</v>
      </c>
      <c r="B2530" t="s">
        <v>656</v>
      </c>
      <c r="C2530" t="s">
        <v>5955</v>
      </c>
      <c r="D2530" s="73">
        <v>35.15</v>
      </c>
      <c r="E2530">
        <v>3</v>
      </c>
    </row>
    <row r="2531" spans="1:5">
      <c r="A2531" s="74">
        <v>42934</v>
      </c>
      <c r="B2531" t="s">
        <v>5964</v>
      </c>
      <c r="C2531" t="s">
        <v>5958</v>
      </c>
      <c r="D2531" s="73">
        <v>24.96</v>
      </c>
      <c r="E2531">
        <v>5</v>
      </c>
    </row>
    <row r="2532" spans="1:5">
      <c r="A2532" s="74">
        <v>42934</v>
      </c>
      <c r="B2532" t="s">
        <v>5962</v>
      </c>
      <c r="C2532" t="s">
        <v>5961</v>
      </c>
      <c r="D2532" s="73">
        <v>84.99</v>
      </c>
      <c r="E2532">
        <v>3</v>
      </c>
    </row>
    <row r="2533" spans="1:5">
      <c r="A2533" s="74">
        <v>42934</v>
      </c>
      <c r="B2533" t="s">
        <v>653</v>
      </c>
      <c r="C2533" t="s">
        <v>5956</v>
      </c>
      <c r="D2533" s="73">
        <v>59.39</v>
      </c>
      <c r="E2533">
        <v>4</v>
      </c>
    </row>
    <row r="2534" spans="1:5">
      <c r="A2534" s="74">
        <v>42934</v>
      </c>
      <c r="B2534" t="s">
        <v>5954</v>
      </c>
      <c r="C2534" t="s">
        <v>5955</v>
      </c>
      <c r="D2534" s="73">
        <v>35.15</v>
      </c>
      <c r="E2534">
        <v>1</v>
      </c>
    </row>
    <row r="2535" spans="1:5">
      <c r="A2535" s="74">
        <v>42934</v>
      </c>
      <c r="B2535" t="s">
        <v>5954</v>
      </c>
      <c r="C2535" t="s">
        <v>5958</v>
      </c>
      <c r="D2535" s="73">
        <v>24.96</v>
      </c>
      <c r="E2535">
        <v>2</v>
      </c>
    </row>
    <row r="2536" spans="1:5">
      <c r="A2536" s="74">
        <v>42935</v>
      </c>
      <c r="B2536" t="s">
        <v>650</v>
      </c>
      <c r="C2536" t="s">
        <v>5958</v>
      </c>
      <c r="D2536" s="73">
        <v>24.96</v>
      </c>
      <c r="E2536">
        <v>1</v>
      </c>
    </row>
    <row r="2537" spans="1:5">
      <c r="A2537" s="74">
        <v>42935</v>
      </c>
      <c r="B2537" t="s">
        <v>557</v>
      </c>
      <c r="C2537" t="s">
        <v>5958</v>
      </c>
      <c r="D2537" s="73">
        <v>24.96</v>
      </c>
      <c r="E2537">
        <v>4</v>
      </c>
    </row>
    <row r="2538" spans="1:5">
      <c r="A2538" s="74">
        <v>42935</v>
      </c>
      <c r="B2538" t="s">
        <v>650</v>
      </c>
      <c r="C2538" t="s">
        <v>5960</v>
      </c>
      <c r="D2538" s="73">
        <v>123.45</v>
      </c>
      <c r="E2538">
        <v>4</v>
      </c>
    </row>
    <row r="2539" spans="1:5">
      <c r="A2539" s="74">
        <v>42935</v>
      </c>
      <c r="B2539" t="s">
        <v>5954</v>
      </c>
      <c r="C2539" t="s">
        <v>5961</v>
      </c>
      <c r="D2539" s="73">
        <v>84.99</v>
      </c>
      <c r="E2539">
        <v>6</v>
      </c>
    </row>
    <row r="2540" spans="1:5">
      <c r="A2540" s="74">
        <v>42935</v>
      </c>
      <c r="B2540" t="s">
        <v>5957</v>
      </c>
      <c r="C2540" t="s">
        <v>5956</v>
      </c>
      <c r="D2540" s="73">
        <v>59.39</v>
      </c>
      <c r="E2540">
        <v>1</v>
      </c>
    </row>
    <row r="2541" spans="1:5">
      <c r="A2541" s="74">
        <v>42935</v>
      </c>
      <c r="B2541" t="s">
        <v>5957</v>
      </c>
      <c r="C2541" t="s">
        <v>5961</v>
      </c>
      <c r="D2541" s="73">
        <v>84.99</v>
      </c>
      <c r="E2541">
        <v>5</v>
      </c>
    </row>
    <row r="2542" spans="1:5">
      <c r="A2542" s="74">
        <v>42936</v>
      </c>
      <c r="B2542" t="s">
        <v>5957</v>
      </c>
      <c r="C2542" t="s">
        <v>5958</v>
      </c>
      <c r="D2542" s="73">
        <v>24.96</v>
      </c>
      <c r="E2542">
        <v>4</v>
      </c>
    </row>
    <row r="2543" spans="1:5">
      <c r="A2543" s="74">
        <v>42936</v>
      </c>
      <c r="B2543" t="s">
        <v>659</v>
      </c>
      <c r="C2543" t="s">
        <v>5955</v>
      </c>
      <c r="D2543" s="73">
        <v>35.15</v>
      </c>
      <c r="E2543">
        <v>5</v>
      </c>
    </row>
    <row r="2544" spans="1:5">
      <c r="A2544" s="74">
        <v>42936</v>
      </c>
      <c r="B2544" t="s">
        <v>5957</v>
      </c>
      <c r="C2544" t="s">
        <v>5961</v>
      </c>
      <c r="D2544" s="73">
        <v>84.99</v>
      </c>
      <c r="E2544">
        <v>4</v>
      </c>
    </row>
    <row r="2545" spans="1:5">
      <c r="A2545" s="74">
        <v>42936</v>
      </c>
      <c r="B2545" t="s">
        <v>5959</v>
      </c>
      <c r="C2545" t="s">
        <v>5955</v>
      </c>
      <c r="D2545" s="73">
        <v>35.15</v>
      </c>
      <c r="E2545">
        <v>4</v>
      </c>
    </row>
    <row r="2546" spans="1:5">
      <c r="A2546" s="74">
        <v>42936</v>
      </c>
      <c r="B2546" t="s">
        <v>5959</v>
      </c>
      <c r="C2546" t="s">
        <v>5960</v>
      </c>
      <c r="D2546" s="73">
        <v>123.45</v>
      </c>
      <c r="E2546">
        <v>8</v>
      </c>
    </row>
    <row r="2547" spans="1:5">
      <c r="A2547" s="74">
        <v>42936</v>
      </c>
      <c r="B2547" t="s">
        <v>650</v>
      </c>
      <c r="C2547" t="s">
        <v>5961</v>
      </c>
      <c r="D2547" s="73">
        <v>84.99</v>
      </c>
      <c r="E2547">
        <v>4</v>
      </c>
    </row>
    <row r="2548" spans="1:5">
      <c r="A2548" s="74">
        <v>42936</v>
      </c>
      <c r="B2548" t="s">
        <v>656</v>
      </c>
      <c r="C2548" t="s">
        <v>5963</v>
      </c>
      <c r="D2548" s="73">
        <v>66.48</v>
      </c>
      <c r="E2548">
        <v>6</v>
      </c>
    </row>
    <row r="2549" spans="1:5">
      <c r="A2549" s="74">
        <v>42936</v>
      </c>
      <c r="B2549" t="s">
        <v>659</v>
      </c>
      <c r="C2549" t="s">
        <v>5955</v>
      </c>
      <c r="D2549" s="73">
        <v>35.15</v>
      </c>
      <c r="E2549">
        <v>4</v>
      </c>
    </row>
    <row r="2550" spans="1:5">
      <c r="A2550" s="74">
        <v>42936</v>
      </c>
      <c r="B2550" t="s">
        <v>650</v>
      </c>
      <c r="C2550" t="s">
        <v>5956</v>
      </c>
      <c r="D2550" s="73">
        <v>59.39</v>
      </c>
      <c r="E2550">
        <v>5</v>
      </c>
    </row>
    <row r="2551" spans="1:5">
      <c r="A2551" s="74">
        <v>42936</v>
      </c>
      <c r="B2551" t="s">
        <v>653</v>
      </c>
      <c r="C2551" t="s">
        <v>5963</v>
      </c>
      <c r="D2551" s="73">
        <v>66.48</v>
      </c>
      <c r="E2551">
        <v>4</v>
      </c>
    </row>
    <row r="2552" spans="1:5">
      <c r="A2552" s="74">
        <v>42936</v>
      </c>
      <c r="B2552" t="s">
        <v>5964</v>
      </c>
      <c r="C2552" t="s">
        <v>5955</v>
      </c>
      <c r="D2552" s="73">
        <v>35.15</v>
      </c>
      <c r="E2552">
        <v>8</v>
      </c>
    </row>
    <row r="2553" spans="1:5">
      <c r="A2553" s="74">
        <v>42937</v>
      </c>
      <c r="B2553" t="s">
        <v>659</v>
      </c>
      <c r="C2553" t="s">
        <v>5960</v>
      </c>
      <c r="D2553" s="73">
        <v>123.45</v>
      </c>
      <c r="E2553">
        <v>3</v>
      </c>
    </row>
    <row r="2554" spans="1:5">
      <c r="A2554" s="74">
        <v>42937</v>
      </c>
      <c r="B2554" t="s">
        <v>653</v>
      </c>
      <c r="C2554" t="s">
        <v>5958</v>
      </c>
      <c r="D2554" s="73">
        <v>24.96</v>
      </c>
      <c r="E2554">
        <v>5</v>
      </c>
    </row>
    <row r="2555" spans="1:5">
      <c r="A2555" s="74">
        <v>42937</v>
      </c>
      <c r="B2555" t="s">
        <v>659</v>
      </c>
      <c r="C2555" t="s">
        <v>5963</v>
      </c>
      <c r="D2555" s="73">
        <v>66.48</v>
      </c>
      <c r="E2555">
        <v>3</v>
      </c>
    </row>
    <row r="2556" spans="1:5">
      <c r="A2556" s="74">
        <v>42937</v>
      </c>
      <c r="B2556" t="s">
        <v>5957</v>
      </c>
      <c r="C2556" t="s">
        <v>5960</v>
      </c>
      <c r="D2556" s="73">
        <v>123.45</v>
      </c>
      <c r="E2556">
        <v>3</v>
      </c>
    </row>
    <row r="2557" spans="1:5">
      <c r="A2557" s="74">
        <v>42937</v>
      </c>
      <c r="B2557" t="s">
        <v>650</v>
      </c>
      <c r="C2557" t="s">
        <v>5955</v>
      </c>
      <c r="D2557" s="73">
        <v>35.15</v>
      </c>
      <c r="E2557">
        <v>5</v>
      </c>
    </row>
    <row r="2558" spans="1:5">
      <c r="A2558" s="74">
        <v>42937</v>
      </c>
      <c r="B2558" t="s">
        <v>5957</v>
      </c>
      <c r="C2558" t="s">
        <v>5961</v>
      </c>
      <c r="D2558" s="73">
        <v>84.99</v>
      </c>
      <c r="E2558">
        <v>2</v>
      </c>
    </row>
    <row r="2559" spans="1:5">
      <c r="A2559" s="74">
        <v>42940</v>
      </c>
      <c r="B2559" t="s">
        <v>5962</v>
      </c>
      <c r="C2559" t="s">
        <v>5958</v>
      </c>
      <c r="D2559" s="73">
        <v>24.96</v>
      </c>
      <c r="E2559">
        <v>2</v>
      </c>
    </row>
    <row r="2560" spans="1:5">
      <c r="A2560" s="74">
        <v>42940</v>
      </c>
      <c r="B2560" t="s">
        <v>5957</v>
      </c>
      <c r="C2560" t="s">
        <v>5956</v>
      </c>
      <c r="D2560" s="73">
        <v>59.39</v>
      </c>
      <c r="E2560">
        <v>2</v>
      </c>
    </row>
    <row r="2561" spans="1:5">
      <c r="A2561" s="74">
        <v>42940</v>
      </c>
      <c r="B2561" t="s">
        <v>557</v>
      </c>
      <c r="C2561" t="s">
        <v>5956</v>
      </c>
      <c r="D2561" s="73">
        <v>59.39</v>
      </c>
      <c r="E2561">
        <v>7</v>
      </c>
    </row>
    <row r="2562" spans="1:5">
      <c r="A2562" s="74">
        <v>42940</v>
      </c>
      <c r="B2562" t="s">
        <v>5954</v>
      </c>
      <c r="C2562" t="s">
        <v>5960</v>
      </c>
      <c r="D2562" s="73">
        <v>123.45</v>
      </c>
      <c r="E2562">
        <v>2</v>
      </c>
    </row>
    <row r="2563" spans="1:5">
      <c r="A2563" s="74">
        <v>42940</v>
      </c>
      <c r="B2563" t="s">
        <v>656</v>
      </c>
      <c r="C2563" t="s">
        <v>5958</v>
      </c>
      <c r="D2563" s="73">
        <v>24.96</v>
      </c>
      <c r="E2563">
        <v>6</v>
      </c>
    </row>
    <row r="2564" spans="1:5">
      <c r="A2564" s="74">
        <v>42940</v>
      </c>
      <c r="B2564" t="s">
        <v>650</v>
      </c>
      <c r="C2564" t="s">
        <v>5958</v>
      </c>
      <c r="D2564" s="73">
        <v>24.96</v>
      </c>
      <c r="E2564">
        <v>7</v>
      </c>
    </row>
    <row r="2565" spans="1:5">
      <c r="A2565" s="74">
        <v>42940</v>
      </c>
      <c r="B2565" t="s">
        <v>656</v>
      </c>
      <c r="C2565" t="s">
        <v>5956</v>
      </c>
      <c r="D2565" s="73">
        <v>59.39</v>
      </c>
      <c r="E2565">
        <v>2</v>
      </c>
    </row>
    <row r="2566" spans="1:5">
      <c r="A2566" s="74">
        <v>42940</v>
      </c>
      <c r="B2566" t="s">
        <v>557</v>
      </c>
      <c r="C2566" t="s">
        <v>5958</v>
      </c>
      <c r="D2566" s="73">
        <v>24.96</v>
      </c>
      <c r="E2566">
        <v>1</v>
      </c>
    </row>
    <row r="2567" spans="1:5">
      <c r="A2567" s="74">
        <v>42940</v>
      </c>
      <c r="B2567" t="s">
        <v>659</v>
      </c>
      <c r="C2567" t="s">
        <v>5963</v>
      </c>
      <c r="D2567" s="73">
        <v>66.48</v>
      </c>
      <c r="E2567">
        <v>6</v>
      </c>
    </row>
    <row r="2568" spans="1:5">
      <c r="A2568" s="74">
        <v>42941</v>
      </c>
      <c r="B2568" t="s">
        <v>5964</v>
      </c>
      <c r="C2568" t="s">
        <v>5958</v>
      </c>
      <c r="D2568" s="73">
        <v>24.96</v>
      </c>
      <c r="E2568">
        <v>3</v>
      </c>
    </row>
    <row r="2569" spans="1:5">
      <c r="A2569" s="74">
        <v>42941</v>
      </c>
      <c r="B2569" t="s">
        <v>5962</v>
      </c>
      <c r="C2569" t="s">
        <v>5963</v>
      </c>
      <c r="D2569" s="73">
        <v>66.48</v>
      </c>
      <c r="E2569">
        <v>4</v>
      </c>
    </row>
    <row r="2570" spans="1:5">
      <c r="A2570" s="74">
        <v>42941</v>
      </c>
      <c r="B2570" t="s">
        <v>653</v>
      </c>
      <c r="C2570" t="s">
        <v>5958</v>
      </c>
      <c r="D2570" s="73">
        <v>24.96</v>
      </c>
      <c r="E2570">
        <v>3</v>
      </c>
    </row>
    <row r="2571" spans="1:5">
      <c r="A2571" s="74">
        <v>42941</v>
      </c>
      <c r="B2571" t="s">
        <v>557</v>
      </c>
      <c r="C2571" t="s">
        <v>5963</v>
      </c>
      <c r="D2571" s="73">
        <v>66.48</v>
      </c>
      <c r="E2571">
        <v>3</v>
      </c>
    </row>
    <row r="2572" spans="1:5">
      <c r="A2572" s="74">
        <v>42941</v>
      </c>
      <c r="B2572" t="s">
        <v>557</v>
      </c>
      <c r="C2572" t="s">
        <v>5958</v>
      </c>
      <c r="D2572" s="73">
        <v>24.96</v>
      </c>
      <c r="E2572">
        <v>1</v>
      </c>
    </row>
    <row r="2573" spans="1:5">
      <c r="A2573" s="74">
        <v>42941</v>
      </c>
      <c r="B2573" t="s">
        <v>650</v>
      </c>
      <c r="C2573" t="s">
        <v>5963</v>
      </c>
      <c r="D2573" s="73">
        <v>66.48</v>
      </c>
      <c r="E2573">
        <v>4</v>
      </c>
    </row>
    <row r="2574" spans="1:5">
      <c r="A2574" s="74">
        <v>42941</v>
      </c>
      <c r="B2574" t="s">
        <v>5964</v>
      </c>
      <c r="C2574" t="s">
        <v>5958</v>
      </c>
      <c r="D2574" s="73">
        <v>24.96</v>
      </c>
      <c r="E2574">
        <v>3</v>
      </c>
    </row>
    <row r="2575" spans="1:5">
      <c r="A2575" s="74">
        <v>42941</v>
      </c>
      <c r="B2575" t="s">
        <v>557</v>
      </c>
      <c r="C2575" t="s">
        <v>5963</v>
      </c>
      <c r="D2575" s="73">
        <v>66.48</v>
      </c>
      <c r="E2575">
        <v>7</v>
      </c>
    </row>
    <row r="2576" spans="1:5">
      <c r="A2576" s="74">
        <v>42942</v>
      </c>
      <c r="B2576" t="s">
        <v>557</v>
      </c>
      <c r="C2576" t="s">
        <v>5961</v>
      </c>
      <c r="D2576" s="73">
        <v>84.99</v>
      </c>
      <c r="E2576">
        <v>3</v>
      </c>
    </row>
    <row r="2577" spans="1:5">
      <c r="A2577" s="74">
        <v>42942</v>
      </c>
      <c r="B2577" t="s">
        <v>5964</v>
      </c>
      <c r="C2577" t="s">
        <v>5961</v>
      </c>
      <c r="D2577" s="73">
        <v>84.99</v>
      </c>
      <c r="E2577">
        <v>6</v>
      </c>
    </row>
    <row r="2578" spans="1:5">
      <c r="A2578" s="74">
        <v>42942</v>
      </c>
      <c r="B2578" t="s">
        <v>5962</v>
      </c>
      <c r="C2578" t="s">
        <v>5961</v>
      </c>
      <c r="D2578" s="73">
        <v>84.99</v>
      </c>
      <c r="E2578">
        <v>4</v>
      </c>
    </row>
    <row r="2579" spans="1:5">
      <c r="A2579" s="74">
        <v>42942</v>
      </c>
      <c r="B2579" t="s">
        <v>5964</v>
      </c>
      <c r="C2579" t="s">
        <v>5958</v>
      </c>
      <c r="D2579" s="73">
        <v>24.96</v>
      </c>
      <c r="E2579">
        <v>4</v>
      </c>
    </row>
    <row r="2580" spans="1:5">
      <c r="A2580" s="74">
        <v>42943</v>
      </c>
      <c r="B2580" t="s">
        <v>656</v>
      </c>
      <c r="C2580" t="s">
        <v>5961</v>
      </c>
      <c r="D2580" s="73">
        <v>84.99</v>
      </c>
      <c r="E2580">
        <v>5</v>
      </c>
    </row>
    <row r="2581" spans="1:5">
      <c r="A2581" s="74">
        <v>42943</v>
      </c>
      <c r="B2581" t="s">
        <v>5962</v>
      </c>
      <c r="C2581" t="s">
        <v>5956</v>
      </c>
      <c r="D2581" s="73">
        <v>59.39</v>
      </c>
      <c r="E2581">
        <v>2</v>
      </c>
    </row>
    <row r="2582" spans="1:5">
      <c r="A2582" s="74">
        <v>42943</v>
      </c>
      <c r="B2582" t="s">
        <v>5957</v>
      </c>
      <c r="C2582" t="s">
        <v>5961</v>
      </c>
      <c r="D2582" s="73">
        <v>84.99</v>
      </c>
      <c r="E2582">
        <v>1</v>
      </c>
    </row>
    <row r="2583" spans="1:5">
      <c r="A2583" s="74">
        <v>42943</v>
      </c>
      <c r="B2583" t="s">
        <v>5954</v>
      </c>
      <c r="C2583" t="s">
        <v>5960</v>
      </c>
      <c r="D2583" s="73">
        <v>123.45</v>
      </c>
      <c r="E2583">
        <v>7</v>
      </c>
    </row>
    <row r="2584" spans="1:5">
      <c r="A2584" s="74">
        <v>42943</v>
      </c>
      <c r="B2584" t="s">
        <v>5957</v>
      </c>
      <c r="C2584" t="s">
        <v>5961</v>
      </c>
      <c r="D2584" s="73">
        <v>84.99</v>
      </c>
      <c r="E2584">
        <v>3</v>
      </c>
    </row>
    <row r="2585" spans="1:5">
      <c r="A2585" s="74">
        <v>42943</v>
      </c>
      <c r="B2585" t="s">
        <v>650</v>
      </c>
      <c r="C2585" t="s">
        <v>5958</v>
      </c>
      <c r="D2585" s="73">
        <v>24.96</v>
      </c>
      <c r="E2585">
        <v>6</v>
      </c>
    </row>
    <row r="2586" spans="1:5">
      <c r="A2586" s="74">
        <v>42944</v>
      </c>
      <c r="B2586" t="s">
        <v>557</v>
      </c>
      <c r="C2586" t="s">
        <v>5961</v>
      </c>
      <c r="D2586" s="73">
        <v>84.99</v>
      </c>
      <c r="E2586">
        <v>3</v>
      </c>
    </row>
    <row r="2587" spans="1:5">
      <c r="A2587" s="74">
        <v>42944</v>
      </c>
      <c r="B2587" t="s">
        <v>653</v>
      </c>
      <c r="C2587" t="s">
        <v>5961</v>
      </c>
      <c r="D2587" s="73">
        <v>84.99</v>
      </c>
      <c r="E2587">
        <v>1</v>
      </c>
    </row>
    <row r="2588" spans="1:5">
      <c r="A2588" s="74">
        <v>42944</v>
      </c>
      <c r="B2588" t="s">
        <v>659</v>
      </c>
      <c r="C2588" t="s">
        <v>5958</v>
      </c>
      <c r="D2588" s="73">
        <v>24.96</v>
      </c>
      <c r="E2588">
        <v>4</v>
      </c>
    </row>
    <row r="2589" spans="1:5">
      <c r="A2589" s="74">
        <v>42944</v>
      </c>
      <c r="B2589" t="s">
        <v>659</v>
      </c>
      <c r="C2589" t="s">
        <v>5956</v>
      </c>
      <c r="D2589" s="73">
        <v>59.39</v>
      </c>
      <c r="E2589">
        <v>3</v>
      </c>
    </row>
    <row r="2590" spans="1:5">
      <c r="A2590" s="74">
        <v>42947</v>
      </c>
      <c r="B2590" t="s">
        <v>5957</v>
      </c>
      <c r="C2590" t="s">
        <v>5956</v>
      </c>
      <c r="D2590" s="73">
        <v>59.39</v>
      </c>
      <c r="E2590">
        <v>2</v>
      </c>
    </row>
    <row r="2591" spans="1:5">
      <c r="A2591" s="74">
        <v>42947</v>
      </c>
      <c r="B2591" t="s">
        <v>5957</v>
      </c>
      <c r="C2591" t="s">
        <v>5961</v>
      </c>
      <c r="D2591" s="73">
        <v>84.99</v>
      </c>
      <c r="E2591">
        <v>8</v>
      </c>
    </row>
    <row r="2592" spans="1:5">
      <c r="A2592" s="74">
        <v>42947</v>
      </c>
      <c r="B2592" t="s">
        <v>5964</v>
      </c>
      <c r="C2592" t="s">
        <v>5963</v>
      </c>
      <c r="D2592" s="73">
        <v>66.48</v>
      </c>
      <c r="E2592">
        <v>6</v>
      </c>
    </row>
    <row r="2593" spans="1:5">
      <c r="A2593" s="74">
        <v>42947</v>
      </c>
      <c r="B2593" t="s">
        <v>5954</v>
      </c>
      <c r="C2593" t="s">
        <v>5958</v>
      </c>
      <c r="D2593" s="73">
        <v>24.96</v>
      </c>
      <c r="E2593">
        <v>2</v>
      </c>
    </row>
    <row r="2594" spans="1:5">
      <c r="A2594" s="74">
        <v>42947</v>
      </c>
      <c r="B2594" t="s">
        <v>653</v>
      </c>
      <c r="C2594" t="s">
        <v>5955</v>
      </c>
      <c r="D2594" s="73">
        <v>35.15</v>
      </c>
      <c r="E2594">
        <v>2</v>
      </c>
    </row>
    <row r="2595" spans="1:5">
      <c r="A2595" s="74">
        <v>42947</v>
      </c>
      <c r="B2595" t="s">
        <v>659</v>
      </c>
      <c r="C2595" t="s">
        <v>5960</v>
      </c>
      <c r="D2595" s="73">
        <v>123.45</v>
      </c>
      <c r="E2595">
        <v>1</v>
      </c>
    </row>
    <row r="2596" spans="1:5">
      <c r="A2596" s="74">
        <v>42947</v>
      </c>
      <c r="B2596" t="s">
        <v>5959</v>
      </c>
      <c r="C2596" t="s">
        <v>5960</v>
      </c>
      <c r="D2596" s="73">
        <v>123.45</v>
      </c>
      <c r="E2596">
        <v>3</v>
      </c>
    </row>
    <row r="2597" spans="1:5">
      <c r="A2597" s="74">
        <v>42948</v>
      </c>
      <c r="B2597" t="s">
        <v>5964</v>
      </c>
      <c r="C2597" t="s">
        <v>5960</v>
      </c>
      <c r="D2597" s="73">
        <v>123.45</v>
      </c>
      <c r="E2597">
        <v>3</v>
      </c>
    </row>
    <row r="2598" spans="1:5">
      <c r="A2598" s="74">
        <v>42948</v>
      </c>
      <c r="B2598" t="s">
        <v>5962</v>
      </c>
      <c r="C2598" t="s">
        <v>5956</v>
      </c>
      <c r="D2598" s="73">
        <v>59.39</v>
      </c>
      <c r="E2598">
        <v>3</v>
      </c>
    </row>
    <row r="2599" spans="1:5">
      <c r="A2599" s="74">
        <v>42948</v>
      </c>
      <c r="B2599" t="s">
        <v>5954</v>
      </c>
      <c r="C2599" t="s">
        <v>5961</v>
      </c>
      <c r="D2599" s="73">
        <v>84.99</v>
      </c>
      <c r="E2599">
        <v>4</v>
      </c>
    </row>
    <row r="2600" spans="1:5">
      <c r="A2600" s="74">
        <v>42948</v>
      </c>
      <c r="B2600" t="s">
        <v>5957</v>
      </c>
      <c r="C2600" t="s">
        <v>5960</v>
      </c>
      <c r="D2600" s="73">
        <v>123.45</v>
      </c>
      <c r="E2600">
        <v>9</v>
      </c>
    </row>
    <row r="2601" spans="1:5">
      <c r="A2601" s="74">
        <v>42948</v>
      </c>
      <c r="B2601" t="s">
        <v>5962</v>
      </c>
      <c r="C2601" t="s">
        <v>5960</v>
      </c>
      <c r="D2601" s="73">
        <v>123.45</v>
      </c>
      <c r="E2601">
        <v>5</v>
      </c>
    </row>
    <row r="2602" spans="1:5">
      <c r="A2602" s="74">
        <v>42948</v>
      </c>
      <c r="B2602" t="s">
        <v>653</v>
      </c>
      <c r="C2602" t="s">
        <v>5960</v>
      </c>
      <c r="D2602" s="73">
        <v>123.45</v>
      </c>
      <c r="E2602">
        <v>4</v>
      </c>
    </row>
    <row r="2603" spans="1:5">
      <c r="A2603" s="74">
        <v>42949</v>
      </c>
      <c r="B2603" t="s">
        <v>5954</v>
      </c>
      <c r="C2603" t="s">
        <v>5961</v>
      </c>
      <c r="D2603" s="73">
        <v>84.99</v>
      </c>
      <c r="E2603">
        <v>4</v>
      </c>
    </row>
    <row r="2604" spans="1:5">
      <c r="A2604" s="74">
        <v>42949</v>
      </c>
      <c r="B2604" t="s">
        <v>5954</v>
      </c>
      <c r="C2604" t="s">
        <v>5956</v>
      </c>
      <c r="D2604" s="73">
        <v>59.39</v>
      </c>
      <c r="E2604">
        <v>3</v>
      </c>
    </row>
    <row r="2605" spans="1:5">
      <c r="A2605" s="74">
        <v>42949</v>
      </c>
      <c r="B2605" t="s">
        <v>5959</v>
      </c>
      <c r="C2605" t="s">
        <v>5955</v>
      </c>
      <c r="D2605" s="73">
        <v>35.15</v>
      </c>
      <c r="E2605">
        <v>4</v>
      </c>
    </row>
    <row r="2606" spans="1:5">
      <c r="A2606" s="74">
        <v>42949</v>
      </c>
      <c r="B2606" t="s">
        <v>5964</v>
      </c>
      <c r="C2606" t="s">
        <v>5956</v>
      </c>
      <c r="D2606" s="73">
        <v>59.39</v>
      </c>
      <c r="E2606">
        <v>7</v>
      </c>
    </row>
    <row r="2607" spans="1:5">
      <c r="A2607" s="74">
        <v>42949</v>
      </c>
      <c r="B2607" t="s">
        <v>5962</v>
      </c>
      <c r="C2607" t="s">
        <v>5960</v>
      </c>
      <c r="D2607" s="73">
        <v>123.45</v>
      </c>
      <c r="E2607">
        <v>4</v>
      </c>
    </row>
    <row r="2608" spans="1:5">
      <c r="A2608" s="74">
        <v>42949</v>
      </c>
      <c r="B2608" t="s">
        <v>5962</v>
      </c>
      <c r="C2608" t="s">
        <v>5955</v>
      </c>
      <c r="D2608" s="73">
        <v>35.15</v>
      </c>
      <c r="E2608">
        <v>9</v>
      </c>
    </row>
    <row r="2609" spans="1:5">
      <c r="A2609" s="74">
        <v>42949</v>
      </c>
      <c r="B2609" t="s">
        <v>5962</v>
      </c>
      <c r="C2609" t="s">
        <v>5960</v>
      </c>
      <c r="D2609" s="73">
        <v>123.45</v>
      </c>
      <c r="E2609">
        <v>3</v>
      </c>
    </row>
    <row r="2610" spans="1:5">
      <c r="A2610" s="74">
        <v>42949</v>
      </c>
      <c r="B2610" t="s">
        <v>5954</v>
      </c>
      <c r="C2610" t="s">
        <v>5963</v>
      </c>
      <c r="D2610" s="73">
        <v>66.48</v>
      </c>
      <c r="E2610">
        <v>4</v>
      </c>
    </row>
    <row r="2611" spans="1:5">
      <c r="A2611" s="74">
        <v>42950</v>
      </c>
      <c r="B2611" t="s">
        <v>557</v>
      </c>
      <c r="C2611" t="s">
        <v>5963</v>
      </c>
      <c r="D2611" s="73">
        <v>66.48</v>
      </c>
      <c r="E2611">
        <v>5</v>
      </c>
    </row>
    <row r="2612" spans="1:5">
      <c r="A2612" s="74">
        <v>42950</v>
      </c>
      <c r="B2612" t="s">
        <v>653</v>
      </c>
      <c r="C2612" t="s">
        <v>5963</v>
      </c>
      <c r="D2612" s="73">
        <v>66.48</v>
      </c>
      <c r="E2612">
        <v>2</v>
      </c>
    </row>
    <row r="2613" spans="1:5">
      <c r="A2613" s="74">
        <v>42950</v>
      </c>
      <c r="B2613" t="s">
        <v>653</v>
      </c>
      <c r="C2613" t="s">
        <v>5961</v>
      </c>
      <c r="D2613" s="73">
        <v>84.99</v>
      </c>
      <c r="E2613">
        <v>3</v>
      </c>
    </row>
    <row r="2614" spans="1:5">
      <c r="A2614" s="74">
        <v>42950</v>
      </c>
      <c r="B2614" t="s">
        <v>5964</v>
      </c>
      <c r="C2614" t="s">
        <v>5956</v>
      </c>
      <c r="D2614" s="73">
        <v>59.39</v>
      </c>
      <c r="E2614">
        <v>3</v>
      </c>
    </row>
    <row r="2615" spans="1:5">
      <c r="A2615" s="74">
        <v>42950</v>
      </c>
      <c r="B2615" t="s">
        <v>5954</v>
      </c>
      <c r="C2615" t="s">
        <v>5961</v>
      </c>
      <c r="D2615" s="73">
        <v>84.99</v>
      </c>
      <c r="E2615">
        <v>3</v>
      </c>
    </row>
    <row r="2616" spans="1:5">
      <c r="A2616" s="74">
        <v>42950</v>
      </c>
      <c r="B2616" t="s">
        <v>653</v>
      </c>
      <c r="C2616" t="s">
        <v>5960</v>
      </c>
      <c r="D2616" s="73">
        <v>123.45</v>
      </c>
      <c r="E2616">
        <v>4</v>
      </c>
    </row>
    <row r="2617" spans="1:5">
      <c r="A2617" s="74">
        <v>42950</v>
      </c>
      <c r="B2617" t="s">
        <v>659</v>
      </c>
      <c r="C2617" t="s">
        <v>5963</v>
      </c>
      <c r="D2617" s="73">
        <v>66.48</v>
      </c>
      <c r="E2617">
        <v>6</v>
      </c>
    </row>
    <row r="2618" spans="1:5">
      <c r="A2618" s="74">
        <v>42950</v>
      </c>
      <c r="B2618" t="s">
        <v>650</v>
      </c>
      <c r="C2618" t="s">
        <v>5960</v>
      </c>
      <c r="D2618" s="73">
        <v>123.45</v>
      </c>
      <c r="E2618">
        <v>8</v>
      </c>
    </row>
    <row r="2619" spans="1:5">
      <c r="A2619" s="74">
        <v>42950</v>
      </c>
      <c r="B2619" t="s">
        <v>659</v>
      </c>
      <c r="C2619" t="s">
        <v>5963</v>
      </c>
      <c r="D2619" s="73">
        <v>66.48</v>
      </c>
      <c r="E2619">
        <v>5</v>
      </c>
    </row>
    <row r="2620" spans="1:5">
      <c r="A2620" s="74">
        <v>42951</v>
      </c>
      <c r="B2620" t="s">
        <v>653</v>
      </c>
      <c r="C2620" t="s">
        <v>5960</v>
      </c>
      <c r="D2620" s="73">
        <v>123.45</v>
      </c>
      <c r="E2620">
        <v>2</v>
      </c>
    </row>
    <row r="2621" spans="1:5">
      <c r="A2621" s="74">
        <v>42951</v>
      </c>
      <c r="B2621" t="s">
        <v>5962</v>
      </c>
      <c r="C2621" t="s">
        <v>5958</v>
      </c>
      <c r="D2621" s="73">
        <v>24.96</v>
      </c>
      <c r="E2621">
        <v>4</v>
      </c>
    </row>
    <row r="2622" spans="1:5">
      <c r="A2622" s="74">
        <v>42951</v>
      </c>
      <c r="B2622" t="s">
        <v>5962</v>
      </c>
      <c r="C2622" t="s">
        <v>5961</v>
      </c>
      <c r="D2622" s="73">
        <v>84.99</v>
      </c>
      <c r="E2622">
        <v>5</v>
      </c>
    </row>
    <row r="2623" spans="1:5">
      <c r="A2623" s="74">
        <v>42951</v>
      </c>
      <c r="B2623" t="s">
        <v>659</v>
      </c>
      <c r="C2623" t="s">
        <v>5960</v>
      </c>
      <c r="D2623" s="73">
        <v>123.45</v>
      </c>
      <c r="E2623">
        <v>2</v>
      </c>
    </row>
    <row r="2624" spans="1:5">
      <c r="A2624" s="74">
        <v>42951</v>
      </c>
      <c r="B2624" t="s">
        <v>5954</v>
      </c>
      <c r="C2624" t="s">
        <v>5955</v>
      </c>
      <c r="D2624" s="73">
        <v>35.15</v>
      </c>
      <c r="E2624">
        <v>2</v>
      </c>
    </row>
    <row r="2625" spans="1:5">
      <c r="A2625" s="74">
        <v>42951</v>
      </c>
      <c r="B2625" t="s">
        <v>557</v>
      </c>
      <c r="C2625" t="s">
        <v>5960</v>
      </c>
      <c r="D2625" s="73">
        <v>123.45</v>
      </c>
      <c r="E2625">
        <v>3</v>
      </c>
    </row>
    <row r="2626" spans="1:5">
      <c r="A2626" s="74">
        <v>42951</v>
      </c>
      <c r="B2626" t="s">
        <v>650</v>
      </c>
      <c r="C2626" t="s">
        <v>5961</v>
      </c>
      <c r="D2626" s="73">
        <v>84.99</v>
      </c>
      <c r="E2626">
        <v>3</v>
      </c>
    </row>
    <row r="2627" spans="1:5">
      <c r="A2627" s="74">
        <v>42954</v>
      </c>
      <c r="B2627" t="s">
        <v>5959</v>
      </c>
      <c r="C2627" t="s">
        <v>5958</v>
      </c>
      <c r="D2627" s="73">
        <v>24.96</v>
      </c>
      <c r="E2627">
        <v>3</v>
      </c>
    </row>
    <row r="2628" spans="1:5">
      <c r="A2628" s="74">
        <v>42954</v>
      </c>
      <c r="B2628" t="s">
        <v>5959</v>
      </c>
      <c r="C2628" t="s">
        <v>5958</v>
      </c>
      <c r="D2628" s="73">
        <v>24.96</v>
      </c>
      <c r="E2628">
        <v>4</v>
      </c>
    </row>
    <row r="2629" spans="1:5">
      <c r="A2629" s="74">
        <v>42954</v>
      </c>
      <c r="B2629" t="s">
        <v>5957</v>
      </c>
      <c r="C2629" t="s">
        <v>5960</v>
      </c>
      <c r="D2629" s="73">
        <v>123.45</v>
      </c>
      <c r="E2629">
        <v>8</v>
      </c>
    </row>
    <row r="2630" spans="1:5">
      <c r="A2630" s="74">
        <v>42954</v>
      </c>
      <c r="B2630" t="s">
        <v>653</v>
      </c>
      <c r="C2630" t="s">
        <v>5960</v>
      </c>
      <c r="D2630" s="73">
        <v>123.45</v>
      </c>
      <c r="E2630">
        <v>6</v>
      </c>
    </row>
    <row r="2631" spans="1:5">
      <c r="A2631" s="74">
        <v>42954</v>
      </c>
      <c r="B2631" t="s">
        <v>5959</v>
      </c>
      <c r="C2631" t="s">
        <v>5961</v>
      </c>
      <c r="D2631" s="73">
        <v>84.99</v>
      </c>
      <c r="E2631">
        <v>4</v>
      </c>
    </row>
    <row r="2632" spans="1:5">
      <c r="A2632" s="74">
        <v>42955</v>
      </c>
      <c r="B2632" t="s">
        <v>653</v>
      </c>
      <c r="C2632" t="s">
        <v>5956</v>
      </c>
      <c r="D2632" s="73">
        <v>59.39</v>
      </c>
      <c r="E2632">
        <v>3</v>
      </c>
    </row>
    <row r="2633" spans="1:5">
      <c r="A2633" s="74">
        <v>42955</v>
      </c>
      <c r="B2633" t="s">
        <v>653</v>
      </c>
      <c r="C2633" t="s">
        <v>5961</v>
      </c>
      <c r="D2633" s="73">
        <v>84.99</v>
      </c>
      <c r="E2633">
        <v>5</v>
      </c>
    </row>
    <row r="2634" spans="1:5">
      <c r="A2634" s="74">
        <v>42955</v>
      </c>
      <c r="B2634" t="s">
        <v>5964</v>
      </c>
      <c r="C2634" t="s">
        <v>5960</v>
      </c>
      <c r="D2634" s="73">
        <v>123.45</v>
      </c>
      <c r="E2634">
        <v>4</v>
      </c>
    </row>
    <row r="2635" spans="1:5">
      <c r="A2635" s="74">
        <v>42955</v>
      </c>
      <c r="B2635" t="s">
        <v>5964</v>
      </c>
      <c r="C2635" t="s">
        <v>5956</v>
      </c>
      <c r="D2635" s="73">
        <v>59.39</v>
      </c>
      <c r="E2635">
        <v>3</v>
      </c>
    </row>
    <row r="2636" spans="1:5">
      <c r="A2636" s="74">
        <v>42955</v>
      </c>
      <c r="B2636" t="s">
        <v>653</v>
      </c>
      <c r="C2636" t="s">
        <v>5955</v>
      </c>
      <c r="D2636" s="73">
        <v>35.15</v>
      </c>
      <c r="E2636">
        <v>5</v>
      </c>
    </row>
    <row r="2637" spans="1:5">
      <c r="A2637" s="74">
        <v>42955</v>
      </c>
      <c r="B2637" t="s">
        <v>5957</v>
      </c>
      <c r="C2637" t="s">
        <v>5955</v>
      </c>
      <c r="D2637" s="73">
        <v>35.15</v>
      </c>
      <c r="E2637">
        <v>3</v>
      </c>
    </row>
    <row r="2638" spans="1:5">
      <c r="A2638" s="74">
        <v>42955</v>
      </c>
      <c r="B2638" t="s">
        <v>5962</v>
      </c>
      <c r="C2638" t="s">
        <v>5963</v>
      </c>
      <c r="D2638" s="73">
        <v>66.48</v>
      </c>
      <c r="E2638">
        <v>5</v>
      </c>
    </row>
    <row r="2639" spans="1:5">
      <c r="A2639" s="74">
        <v>42955</v>
      </c>
      <c r="B2639" t="s">
        <v>659</v>
      </c>
      <c r="C2639" t="s">
        <v>5956</v>
      </c>
      <c r="D2639" s="73">
        <v>59.39</v>
      </c>
      <c r="E2639">
        <v>1</v>
      </c>
    </row>
    <row r="2640" spans="1:5">
      <c r="A2640" s="74">
        <v>42955</v>
      </c>
      <c r="B2640" t="s">
        <v>5954</v>
      </c>
      <c r="C2640" t="s">
        <v>5958</v>
      </c>
      <c r="D2640" s="73">
        <v>24.96</v>
      </c>
      <c r="E2640">
        <v>8</v>
      </c>
    </row>
    <row r="2641" spans="1:5">
      <c r="A2641" s="74">
        <v>42955</v>
      </c>
      <c r="B2641" t="s">
        <v>5962</v>
      </c>
      <c r="C2641" t="s">
        <v>5956</v>
      </c>
      <c r="D2641" s="73">
        <v>59.39</v>
      </c>
      <c r="E2641">
        <v>4</v>
      </c>
    </row>
    <row r="2642" spans="1:5">
      <c r="A2642" s="74">
        <v>42955</v>
      </c>
      <c r="B2642" t="s">
        <v>5962</v>
      </c>
      <c r="C2642" t="s">
        <v>5961</v>
      </c>
      <c r="D2642" s="73">
        <v>84.99</v>
      </c>
      <c r="E2642">
        <v>2</v>
      </c>
    </row>
    <row r="2643" spans="1:5">
      <c r="A2643" s="74">
        <v>42955</v>
      </c>
      <c r="B2643" t="s">
        <v>659</v>
      </c>
      <c r="C2643" t="s">
        <v>5956</v>
      </c>
      <c r="D2643" s="73">
        <v>59.39</v>
      </c>
      <c r="E2643">
        <v>9</v>
      </c>
    </row>
    <row r="2644" spans="1:5">
      <c r="A2644" s="74">
        <v>42956</v>
      </c>
      <c r="B2644" t="s">
        <v>650</v>
      </c>
      <c r="C2644" t="s">
        <v>5956</v>
      </c>
      <c r="D2644" s="73">
        <v>59.39</v>
      </c>
      <c r="E2644">
        <v>5</v>
      </c>
    </row>
    <row r="2645" spans="1:5">
      <c r="A2645" s="74">
        <v>42956</v>
      </c>
      <c r="B2645" t="s">
        <v>653</v>
      </c>
      <c r="C2645" t="s">
        <v>5961</v>
      </c>
      <c r="D2645" s="73">
        <v>84.99</v>
      </c>
      <c r="E2645">
        <v>2</v>
      </c>
    </row>
    <row r="2646" spans="1:5">
      <c r="A2646" s="74">
        <v>42956</v>
      </c>
      <c r="B2646" t="s">
        <v>5964</v>
      </c>
      <c r="C2646" t="s">
        <v>5956</v>
      </c>
      <c r="D2646" s="73">
        <v>59.39</v>
      </c>
      <c r="E2646">
        <v>2</v>
      </c>
    </row>
    <row r="2647" spans="1:5">
      <c r="A2647" s="74">
        <v>42956</v>
      </c>
      <c r="B2647" t="s">
        <v>653</v>
      </c>
      <c r="C2647" t="s">
        <v>5956</v>
      </c>
      <c r="D2647" s="73">
        <v>59.39</v>
      </c>
      <c r="E2647">
        <v>8</v>
      </c>
    </row>
    <row r="2648" spans="1:5">
      <c r="A2648" s="74">
        <v>42956</v>
      </c>
      <c r="B2648" t="s">
        <v>5957</v>
      </c>
      <c r="C2648" t="s">
        <v>5961</v>
      </c>
      <c r="D2648" s="73">
        <v>84.99</v>
      </c>
      <c r="E2648">
        <v>5</v>
      </c>
    </row>
    <row r="2649" spans="1:5">
      <c r="A2649" s="74">
        <v>42956</v>
      </c>
      <c r="B2649" t="s">
        <v>557</v>
      </c>
      <c r="C2649" t="s">
        <v>5961</v>
      </c>
      <c r="D2649" s="73">
        <v>84.99</v>
      </c>
      <c r="E2649">
        <v>1</v>
      </c>
    </row>
    <row r="2650" spans="1:5">
      <c r="A2650" s="74">
        <v>42957</v>
      </c>
      <c r="B2650" t="s">
        <v>5959</v>
      </c>
      <c r="C2650" t="s">
        <v>5958</v>
      </c>
      <c r="D2650" s="73">
        <v>24.96</v>
      </c>
      <c r="E2650">
        <v>4</v>
      </c>
    </row>
    <row r="2651" spans="1:5">
      <c r="A2651" s="74">
        <v>42957</v>
      </c>
      <c r="B2651" t="s">
        <v>557</v>
      </c>
      <c r="C2651" t="s">
        <v>5955</v>
      </c>
      <c r="D2651" s="73">
        <v>35.15</v>
      </c>
      <c r="E2651">
        <v>1</v>
      </c>
    </row>
    <row r="2652" spans="1:5">
      <c r="A2652" s="74">
        <v>42957</v>
      </c>
      <c r="B2652" t="s">
        <v>656</v>
      </c>
      <c r="C2652" t="s">
        <v>5958</v>
      </c>
      <c r="D2652" s="73">
        <v>24.96</v>
      </c>
      <c r="E2652">
        <v>2</v>
      </c>
    </row>
    <row r="2653" spans="1:5">
      <c r="A2653" s="74">
        <v>42957</v>
      </c>
      <c r="B2653" t="s">
        <v>659</v>
      </c>
      <c r="C2653" t="s">
        <v>5963</v>
      </c>
      <c r="D2653" s="73">
        <v>66.48</v>
      </c>
      <c r="E2653">
        <v>5</v>
      </c>
    </row>
    <row r="2654" spans="1:5">
      <c r="A2654" s="74">
        <v>42958</v>
      </c>
      <c r="B2654" t="s">
        <v>5964</v>
      </c>
      <c r="C2654" t="s">
        <v>5958</v>
      </c>
      <c r="D2654" s="73">
        <v>24.96</v>
      </c>
      <c r="E2654">
        <v>4</v>
      </c>
    </row>
    <row r="2655" spans="1:5">
      <c r="A2655" s="74">
        <v>42958</v>
      </c>
      <c r="B2655" t="s">
        <v>650</v>
      </c>
      <c r="C2655" t="s">
        <v>5958</v>
      </c>
      <c r="D2655" s="73">
        <v>24.96</v>
      </c>
      <c r="E2655">
        <v>4</v>
      </c>
    </row>
    <row r="2656" spans="1:5">
      <c r="A2656" s="74">
        <v>42958</v>
      </c>
      <c r="B2656" t="s">
        <v>650</v>
      </c>
      <c r="C2656" t="s">
        <v>5956</v>
      </c>
      <c r="D2656" s="73">
        <v>59.39</v>
      </c>
      <c r="E2656">
        <v>5</v>
      </c>
    </row>
    <row r="2657" spans="1:5">
      <c r="A2657" s="74">
        <v>42958</v>
      </c>
      <c r="B2657" t="s">
        <v>650</v>
      </c>
      <c r="C2657" t="s">
        <v>5963</v>
      </c>
      <c r="D2657" s="73">
        <v>66.48</v>
      </c>
      <c r="E2657">
        <v>6</v>
      </c>
    </row>
    <row r="2658" spans="1:5">
      <c r="A2658" s="74">
        <v>42958</v>
      </c>
      <c r="B2658" t="s">
        <v>659</v>
      </c>
      <c r="C2658" t="s">
        <v>5960</v>
      </c>
      <c r="D2658" s="73">
        <v>123.45</v>
      </c>
      <c r="E2658">
        <v>4</v>
      </c>
    </row>
    <row r="2659" spans="1:5">
      <c r="A2659" s="74">
        <v>42958</v>
      </c>
      <c r="B2659" t="s">
        <v>650</v>
      </c>
      <c r="C2659" t="s">
        <v>5955</v>
      </c>
      <c r="D2659" s="73">
        <v>35.15</v>
      </c>
      <c r="E2659">
        <v>6</v>
      </c>
    </row>
    <row r="2660" spans="1:5">
      <c r="A2660" s="74">
        <v>42958</v>
      </c>
      <c r="B2660" t="s">
        <v>5954</v>
      </c>
      <c r="C2660" t="s">
        <v>5961</v>
      </c>
      <c r="D2660" s="73">
        <v>84.99</v>
      </c>
      <c r="E2660">
        <v>3</v>
      </c>
    </row>
    <row r="2661" spans="1:5">
      <c r="A2661" s="74">
        <v>42958</v>
      </c>
      <c r="B2661" t="s">
        <v>5964</v>
      </c>
      <c r="C2661" t="s">
        <v>5958</v>
      </c>
      <c r="D2661" s="73">
        <v>24.96</v>
      </c>
      <c r="E2661">
        <v>3</v>
      </c>
    </row>
    <row r="2662" spans="1:5">
      <c r="A2662" s="74">
        <v>42961</v>
      </c>
      <c r="B2662" t="s">
        <v>656</v>
      </c>
      <c r="C2662" t="s">
        <v>5958</v>
      </c>
      <c r="D2662" s="73">
        <v>24.96</v>
      </c>
      <c r="E2662">
        <v>4</v>
      </c>
    </row>
    <row r="2663" spans="1:5">
      <c r="A2663" s="74">
        <v>42961</v>
      </c>
      <c r="B2663" t="s">
        <v>653</v>
      </c>
      <c r="C2663" t="s">
        <v>5956</v>
      </c>
      <c r="D2663" s="73">
        <v>59.39</v>
      </c>
      <c r="E2663">
        <v>4</v>
      </c>
    </row>
    <row r="2664" spans="1:5">
      <c r="A2664" s="74">
        <v>42961</v>
      </c>
      <c r="B2664" t="s">
        <v>650</v>
      </c>
      <c r="C2664" t="s">
        <v>5961</v>
      </c>
      <c r="D2664" s="73">
        <v>84.99</v>
      </c>
      <c r="E2664">
        <v>4</v>
      </c>
    </row>
    <row r="2665" spans="1:5">
      <c r="A2665" s="74">
        <v>42961</v>
      </c>
      <c r="B2665" t="s">
        <v>5959</v>
      </c>
      <c r="C2665" t="s">
        <v>5963</v>
      </c>
      <c r="D2665" s="73">
        <v>66.48</v>
      </c>
      <c r="E2665">
        <v>1</v>
      </c>
    </row>
    <row r="2666" spans="1:5">
      <c r="A2666" s="74">
        <v>42961</v>
      </c>
      <c r="B2666" t="s">
        <v>5964</v>
      </c>
      <c r="C2666" t="s">
        <v>5960</v>
      </c>
      <c r="D2666" s="73">
        <v>123.45</v>
      </c>
      <c r="E2666">
        <v>2</v>
      </c>
    </row>
    <row r="2667" spans="1:5">
      <c r="A2667" s="74">
        <v>42961</v>
      </c>
      <c r="B2667" t="s">
        <v>650</v>
      </c>
      <c r="C2667" t="s">
        <v>5956</v>
      </c>
      <c r="D2667" s="73">
        <v>59.39</v>
      </c>
      <c r="E2667">
        <v>5</v>
      </c>
    </row>
    <row r="2668" spans="1:5">
      <c r="A2668" s="74">
        <v>42961</v>
      </c>
      <c r="B2668" t="s">
        <v>656</v>
      </c>
      <c r="C2668" t="s">
        <v>5960</v>
      </c>
      <c r="D2668" s="73">
        <v>123.45</v>
      </c>
      <c r="E2668">
        <v>4</v>
      </c>
    </row>
    <row r="2669" spans="1:5">
      <c r="A2669" s="74">
        <v>42963</v>
      </c>
      <c r="B2669" t="s">
        <v>5954</v>
      </c>
      <c r="C2669" t="s">
        <v>5960</v>
      </c>
      <c r="D2669" s="73">
        <v>123.45</v>
      </c>
      <c r="E2669">
        <v>2</v>
      </c>
    </row>
    <row r="2670" spans="1:5">
      <c r="A2670" s="74">
        <v>42963</v>
      </c>
      <c r="B2670" t="s">
        <v>659</v>
      </c>
      <c r="C2670" t="s">
        <v>5955</v>
      </c>
      <c r="D2670" s="73">
        <v>35.15</v>
      </c>
      <c r="E2670">
        <v>2</v>
      </c>
    </row>
    <row r="2671" spans="1:5">
      <c r="A2671" s="74">
        <v>42963</v>
      </c>
      <c r="B2671" t="s">
        <v>5959</v>
      </c>
      <c r="C2671" t="s">
        <v>5963</v>
      </c>
      <c r="D2671" s="73">
        <v>66.48</v>
      </c>
      <c r="E2671">
        <v>8</v>
      </c>
    </row>
    <row r="2672" spans="1:5">
      <c r="A2672" s="74">
        <v>42963</v>
      </c>
      <c r="B2672" t="s">
        <v>653</v>
      </c>
      <c r="C2672" t="s">
        <v>5955</v>
      </c>
      <c r="D2672" s="73">
        <v>35.15</v>
      </c>
      <c r="E2672">
        <v>3</v>
      </c>
    </row>
    <row r="2673" spans="1:5">
      <c r="A2673" s="74">
        <v>42964</v>
      </c>
      <c r="B2673" t="s">
        <v>557</v>
      </c>
      <c r="C2673" t="s">
        <v>5960</v>
      </c>
      <c r="D2673" s="73">
        <v>123.45</v>
      </c>
      <c r="E2673">
        <v>1</v>
      </c>
    </row>
    <row r="2674" spans="1:5">
      <c r="A2674" s="74">
        <v>42964</v>
      </c>
      <c r="B2674" t="s">
        <v>653</v>
      </c>
      <c r="C2674" t="s">
        <v>5961</v>
      </c>
      <c r="D2674" s="73">
        <v>84.99</v>
      </c>
      <c r="E2674">
        <v>6</v>
      </c>
    </row>
    <row r="2675" spans="1:5">
      <c r="A2675" s="74">
        <v>42964</v>
      </c>
      <c r="B2675" t="s">
        <v>557</v>
      </c>
      <c r="C2675" t="s">
        <v>5955</v>
      </c>
      <c r="D2675" s="73">
        <v>35.15</v>
      </c>
      <c r="E2675">
        <v>4</v>
      </c>
    </row>
    <row r="2676" spans="1:5">
      <c r="A2676" s="74">
        <v>42964</v>
      </c>
      <c r="B2676" t="s">
        <v>5954</v>
      </c>
      <c r="C2676" t="s">
        <v>5960</v>
      </c>
      <c r="D2676" s="73">
        <v>123.45</v>
      </c>
      <c r="E2676">
        <v>6</v>
      </c>
    </row>
    <row r="2677" spans="1:5">
      <c r="A2677" s="74">
        <v>42964</v>
      </c>
      <c r="B2677" t="s">
        <v>5957</v>
      </c>
      <c r="C2677" t="s">
        <v>5955</v>
      </c>
      <c r="D2677" s="73">
        <v>35.15</v>
      </c>
      <c r="E2677">
        <v>7</v>
      </c>
    </row>
    <row r="2678" spans="1:5">
      <c r="A2678" s="74">
        <v>42964</v>
      </c>
      <c r="B2678" t="s">
        <v>5962</v>
      </c>
      <c r="C2678" t="s">
        <v>5958</v>
      </c>
      <c r="D2678" s="73">
        <v>24.96</v>
      </c>
      <c r="E2678">
        <v>3</v>
      </c>
    </row>
    <row r="2679" spans="1:5">
      <c r="A2679" s="74">
        <v>42964</v>
      </c>
      <c r="B2679" t="s">
        <v>5959</v>
      </c>
      <c r="C2679" t="s">
        <v>5960</v>
      </c>
      <c r="D2679" s="73">
        <v>123.45</v>
      </c>
      <c r="E2679">
        <v>2</v>
      </c>
    </row>
    <row r="2680" spans="1:5">
      <c r="A2680" s="74">
        <v>42964</v>
      </c>
      <c r="B2680" t="s">
        <v>557</v>
      </c>
      <c r="C2680" t="s">
        <v>5956</v>
      </c>
      <c r="D2680" s="73">
        <v>59.39</v>
      </c>
      <c r="E2680">
        <v>3</v>
      </c>
    </row>
    <row r="2681" spans="1:5">
      <c r="A2681" s="74">
        <v>42965</v>
      </c>
      <c r="B2681" t="s">
        <v>653</v>
      </c>
      <c r="C2681" t="s">
        <v>5963</v>
      </c>
      <c r="D2681" s="73">
        <v>66.48</v>
      </c>
      <c r="E2681">
        <v>7</v>
      </c>
    </row>
    <row r="2682" spans="1:5">
      <c r="A2682" s="74">
        <v>42965</v>
      </c>
      <c r="B2682" t="s">
        <v>5957</v>
      </c>
      <c r="C2682" t="s">
        <v>5961</v>
      </c>
      <c r="D2682" s="73">
        <v>84.99</v>
      </c>
      <c r="E2682">
        <v>5</v>
      </c>
    </row>
    <row r="2683" spans="1:5">
      <c r="A2683" s="74">
        <v>42965</v>
      </c>
      <c r="B2683" t="s">
        <v>653</v>
      </c>
      <c r="C2683" t="s">
        <v>5955</v>
      </c>
      <c r="D2683" s="73">
        <v>35.15</v>
      </c>
      <c r="E2683">
        <v>3</v>
      </c>
    </row>
    <row r="2684" spans="1:5">
      <c r="A2684" s="74">
        <v>42965</v>
      </c>
      <c r="B2684" t="s">
        <v>5959</v>
      </c>
      <c r="C2684" t="s">
        <v>5958</v>
      </c>
      <c r="D2684" s="73">
        <v>24.96</v>
      </c>
      <c r="E2684">
        <v>3</v>
      </c>
    </row>
    <row r="2685" spans="1:5">
      <c r="A2685" s="74">
        <v>42965</v>
      </c>
      <c r="B2685" t="s">
        <v>653</v>
      </c>
      <c r="C2685" t="s">
        <v>5961</v>
      </c>
      <c r="D2685" s="73">
        <v>84.99</v>
      </c>
      <c r="E2685">
        <v>5</v>
      </c>
    </row>
    <row r="2686" spans="1:5">
      <c r="A2686" s="74">
        <v>42965</v>
      </c>
      <c r="B2686" t="s">
        <v>659</v>
      </c>
      <c r="C2686" t="s">
        <v>5960</v>
      </c>
      <c r="D2686" s="73">
        <v>123.45</v>
      </c>
      <c r="E2686">
        <v>5</v>
      </c>
    </row>
    <row r="2687" spans="1:5">
      <c r="A2687" s="74">
        <v>42965</v>
      </c>
      <c r="B2687" t="s">
        <v>650</v>
      </c>
      <c r="C2687" t="s">
        <v>5955</v>
      </c>
      <c r="D2687" s="73">
        <v>35.15</v>
      </c>
      <c r="E2687">
        <v>4</v>
      </c>
    </row>
    <row r="2688" spans="1:5">
      <c r="A2688" s="74">
        <v>42965</v>
      </c>
      <c r="B2688" t="s">
        <v>557</v>
      </c>
      <c r="C2688" t="s">
        <v>5956</v>
      </c>
      <c r="D2688" s="73">
        <v>59.39</v>
      </c>
      <c r="E2688">
        <v>9</v>
      </c>
    </row>
    <row r="2689" spans="1:5">
      <c r="A2689" s="74">
        <v>42968</v>
      </c>
      <c r="B2689" t="s">
        <v>5954</v>
      </c>
      <c r="C2689" t="s">
        <v>5960</v>
      </c>
      <c r="D2689" s="73">
        <v>123.45</v>
      </c>
      <c r="E2689">
        <v>8</v>
      </c>
    </row>
    <row r="2690" spans="1:5">
      <c r="A2690" s="74">
        <v>42968</v>
      </c>
      <c r="B2690" t="s">
        <v>5954</v>
      </c>
      <c r="C2690" t="s">
        <v>5963</v>
      </c>
      <c r="D2690" s="73">
        <v>66.48</v>
      </c>
      <c r="E2690">
        <v>4</v>
      </c>
    </row>
    <row r="2691" spans="1:5">
      <c r="A2691" s="74">
        <v>42968</v>
      </c>
      <c r="B2691" t="s">
        <v>653</v>
      </c>
      <c r="C2691" t="s">
        <v>5958</v>
      </c>
      <c r="D2691" s="73">
        <v>24.96</v>
      </c>
      <c r="E2691">
        <v>7</v>
      </c>
    </row>
    <row r="2692" spans="1:5">
      <c r="A2692" s="74">
        <v>42968</v>
      </c>
      <c r="B2692" t="s">
        <v>5962</v>
      </c>
      <c r="C2692" t="s">
        <v>5955</v>
      </c>
      <c r="D2692" s="73">
        <v>35.15</v>
      </c>
      <c r="E2692">
        <v>4</v>
      </c>
    </row>
    <row r="2693" spans="1:5">
      <c r="A2693" s="74">
        <v>42968</v>
      </c>
      <c r="B2693" t="s">
        <v>5962</v>
      </c>
      <c r="C2693" t="s">
        <v>5963</v>
      </c>
      <c r="D2693" s="73">
        <v>66.48</v>
      </c>
      <c r="E2693">
        <v>6</v>
      </c>
    </row>
    <row r="2694" spans="1:5">
      <c r="A2694" s="74">
        <v>42968</v>
      </c>
      <c r="B2694" t="s">
        <v>659</v>
      </c>
      <c r="C2694" t="s">
        <v>5955</v>
      </c>
      <c r="D2694" s="73">
        <v>35.15</v>
      </c>
      <c r="E2694">
        <v>3</v>
      </c>
    </row>
    <row r="2695" spans="1:5">
      <c r="A2695" s="74">
        <v>42968</v>
      </c>
      <c r="B2695" t="s">
        <v>653</v>
      </c>
      <c r="C2695" t="s">
        <v>5955</v>
      </c>
      <c r="D2695" s="73">
        <v>35.15</v>
      </c>
      <c r="E2695">
        <v>2</v>
      </c>
    </row>
    <row r="2696" spans="1:5">
      <c r="A2696" s="74">
        <v>42968</v>
      </c>
      <c r="B2696" t="s">
        <v>659</v>
      </c>
      <c r="C2696" t="s">
        <v>5955</v>
      </c>
      <c r="D2696" s="73">
        <v>35.15</v>
      </c>
      <c r="E2696">
        <v>7</v>
      </c>
    </row>
    <row r="2697" spans="1:5">
      <c r="A2697" s="74">
        <v>42969</v>
      </c>
      <c r="B2697" t="s">
        <v>5962</v>
      </c>
      <c r="C2697" t="s">
        <v>5961</v>
      </c>
      <c r="D2697" s="73">
        <v>84.99</v>
      </c>
      <c r="E2697">
        <v>4</v>
      </c>
    </row>
    <row r="2698" spans="1:5">
      <c r="A2698" s="74">
        <v>42969</v>
      </c>
      <c r="B2698" t="s">
        <v>5964</v>
      </c>
      <c r="C2698" t="s">
        <v>5960</v>
      </c>
      <c r="D2698" s="73">
        <v>123.45</v>
      </c>
      <c r="E2698">
        <v>5</v>
      </c>
    </row>
    <row r="2699" spans="1:5">
      <c r="A2699" s="74">
        <v>42969</v>
      </c>
      <c r="B2699" t="s">
        <v>5964</v>
      </c>
      <c r="C2699" t="s">
        <v>5963</v>
      </c>
      <c r="D2699" s="73">
        <v>66.48</v>
      </c>
      <c r="E2699">
        <v>6</v>
      </c>
    </row>
    <row r="2700" spans="1:5">
      <c r="A2700" s="74">
        <v>42969</v>
      </c>
      <c r="B2700" t="s">
        <v>5954</v>
      </c>
      <c r="C2700" t="s">
        <v>5956</v>
      </c>
      <c r="D2700" s="73">
        <v>59.39</v>
      </c>
      <c r="E2700">
        <v>3</v>
      </c>
    </row>
    <row r="2701" spans="1:5">
      <c r="A2701" s="74">
        <v>42969</v>
      </c>
      <c r="B2701" t="s">
        <v>5962</v>
      </c>
      <c r="C2701" t="s">
        <v>5963</v>
      </c>
      <c r="D2701" s="73">
        <v>66.48</v>
      </c>
      <c r="E2701">
        <v>8</v>
      </c>
    </row>
    <row r="2702" spans="1:5">
      <c r="A2702" s="74">
        <v>42969</v>
      </c>
      <c r="B2702" t="s">
        <v>5954</v>
      </c>
      <c r="C2702" t="s">
        <v>5958</v>
      </c>
      <c r="D2702" s="73">
        <v>24.96</v>
      </c>
      <c r="E2702">
        <v>4</v>
      </c>
    </row>
    <row r="2703" spans="1:5">
      <c r="A2703" s="74">
        <v>42969</v>
      </c>
      <c r="B2703" t="s">
        <v>653</v>
      </c>
      <c r="C2703" t="s">
        <v>5961</v>
      </c>
      <c r="D2703" s="73">
        <v>84.99</v>
      </c>
      <c r="E2703">
        <v>4</v>
      </c>
    </row>
    <row r="2704" spans="1:5">
      <c r="A2704" s="74">
        <v>42969</v>
      </c>
      <c r="B2704" t="s">
        <v>5962</v>
      </c>
      <c r="C2704" t="s">
        <v>5955</v>
      </c>
      <c r="D2704" s="73">
        <v>35.15</v>
      </c>
      <c r="E2704">
        <v>3</v>
      </c>
    </row>
    <row r="2705" spans="1:5">
      <c r="A2705" s="74">
        <v>42969</v>
      </c>
      <c r="B2705" t="s">
        <v>656</v>
      </c>
      <c r="C2705" t="s">
        <v>5956</v>
      </c>
      <c r="D2705" s="73">
        <v>59.39</v>
      </c>
      <c r="E2705">
        <v>4</v>
      </c>
    </row>
    <row r="2706" spans="1:5">
      <c r="A2706" s="74">
        <v>42969</v>
      </c>
      <c r="B2706" t="s">
        <v>650</v>
      </c>
      <c r="C2706" t="s">
        <v>5960</v>
      </c>
      <c r="D2706" s="73">
        <v>123.45</v>
      </c>
      <c r="E2706">
        <v>2</v>
      </c>
    </row>
    <row r="2707" spans="1:5">
      <c r="A2707" s="74">
        <v>42970</v>
      </c>
      <c r="B2707" t="s">
        <v>5957</v>
      </c>
      <c r="C2707" t="s">
        <v>5956</v>
      </c>
      <c r="D2707" s="73">
        <v>59.39</v>
      </c>
      <c r="E2707">
        <v>8</v>
      </c>
    </row>
    <row r="2708" spans="1:5">
      <c r="A2708" s="74">
        <v>42970</v>
      </c>
      <c r="B2708" t="s">
        <v>557</v>
      </c>
      <c r="C2708" t="s">
        <v>5955</v>
      </c>
      <c r="D2708" s="73">
        <v>35.15</v>
      </c>
      <c r="E2708">
        <v>4</v>
      </c>
    </row>
    <row r="2709" spans="1:5">
      <c r="A2709" s="74">
        <v>42970</v>
      </c>
      <c r="B2709" t="s">
        <v>5964</v>
      </c>
      <c r="C2709" t="s">
        <v>5961</v>
      </c>
      <c r="D2709" s="73">
        <v>84.99</v>
      </c>
      <c r="E2709">
        <v>3</v>
      </c>
    </row>
    <row r="2710" spans="1:5">
      <c r="A2710" s="74">
        <v>42970</v>
      </c>
      <c r="B2710" t="s">
        <v>5954</v>
      </c>
      <c r="C2710" t="s">
        <v>5961</v>
      </c>
      <c r="D2710" s="73">
        <v>84.99</v>
      </c>
      <c r="E2710">
        <v>3</v>
      </c>
    </row>
    <row r="2711" spans="1:5">
      <c r="A2711" s="74">
        <v>42970</v>
      </c>
      <c r="B2711" t="s">
        <v>5959</v>
      </c>
      <c r="C2711" t="s">
        <v>5956</v>
      </c>
      <c r="D2711" s="73">
        <v>59.39</v>
      </c>
      <c r="E2711">
        <v>7</v>
      </c>
    </row>
    <row r="2712" spans="1:5">
      <c r="A2712" s="74">
        <v>42970</v>
      </c>
      <c r="B2712" t="s">
        <v>5957</v>
      </c>
      <c r="C2712" t="s">
        <v>5963</v>
      </c>
      <c r="D2712" s="73">
        <v>66.48</v>
      </c>
      <c r="E2712">
        <v>5</v>
      </c>
    </row>
    <row r="2713" spans="1:5">
      <c r="A2713" s="74">
        <v>42970</v>
      </c>
      <c r="B2713" t="s">
        <v>5959</v>
      </c>
      <c r="C2713" t="s">
        <v>5961</v>
      </c>
      <c r="D2713" s="73">
        <v>84.99</v>
      </c>
      <c r="E2713">
        <v>2</v>
      </c>
    </row>
    <row r="2714" spans="1:5">
      <c r="A2714" s="74">
        <v>42971</v>
      </c>
      <c r="B2714" t="s">
        <v>5964</v>
      </c>
      <c r="C2714" t="s">
        <v>5963</v>
      </c>
      <c r="D2714" s="73">
        <v>66.48</v>
      </c>
      <c r="E2714">
        <v>4</v>
      </c>
    </row>
    <row r="2715" spans="1:5">
      <c r="A2715" s="74">
        <v>42971</v>
      </c>
      <c r="B2715" t="s">
        <v>659</v>
      </c>
      <c r="C2715" t="s">
        <v>5961</v>
      </c>
      <c r="D2715" s="73">
        <v>84.99</v>
      </c>
      <c r="E2715">
        <v>6</v>
      </c>
    </row>
    <row r="2716" spans="1:5">
      <c r="A2716" s="74">
        <v>42971</v>
      </c>
      <c r="B2716" t="s">
        <v>5962</v>
      </c>
      <c r="C2716" t="s">
        <v>5961</v>
      </c>
      <c r="D2716" s="73">
        <v>84.99</v>
      </c>
      <c r="E2716">
        <v>3</v>
      </c>
    </row>
    <row r="2717" spans="1:5">
      <c r="A2717" s="74">
        <v>42971</v>
      </c>
      <c r="B2717" t="s">
        <v>5964</v>
      </c>
      <c r="C2717" t="s">
        <v>5960</v>
      </c>
      <c r="D2717" s="73">
        <v>123.45</v>
      </c>
      <c r="E2717">
        <v>5</v>
      </c>
    </row>
    <row r="2718" spans="1:5">
      <c r="A2718" s="74">
        <v>42971</v>
      </c>
      <c r="B2718" t="s">
        <v>5957</v>
      </c>
      <c r="C2718" t="s">
        <v>5956</v>
      </c>
      <c r="D2718" s="73">
        <v>59.39</v>
      </c>
      <c r="E2718">
        <v>1</v>
      </c>
    </row>
    <row r="2719" spans="1:5">
      <c r="A2719" s="74">
        <v>42972</v>
      </c>
      <c r="B2719" t="s">
        <v>650</v>
      </c>
      <c r="C2719" t="s">
        <v>5955</v>
      </c>
      <c r="D2719" s="73">
        <v>35.15</v>
      </c>
      <c r="E2719">
        <v>5</v>
      </c>
    </row>
    <row r="2720" spans="1:5">
      <c r="A2720" s="74">
        <v>42972</v>
      </c>
      <c r="B2720" t="s">
        <v>5964</v>
      </c>
      <c r="C2720" t="s">
        <v>5956</v>
      </c>
      <c r="D2720" s="73">
        <v>59.39</v>
      </c>
      <c r="E2720">
        <v>6</v>
      </c>
    </row>
    <row r="2721" spans="1:5">
      <c r="A2721" s="74">
        <v>42972</v>
      </c>
      <c r="B2721" t="s">
        <v>5962</v>
      </c>
      <c r="C2721" t="s">
        <v>5960</v>
      </c>
      <c r="D2721" s="73">
        <v>123.45</v>
      </c>
      <c r="E2721">
        <v>5</v>
      </c>
    </row>
    <row r="2722" spans="1:5">
      <c r="A2722" s="74">
        <v>42972</v>
      </c>
      <c r="B2722" t="s">
        <v>653</v>
      </c>
      <c r="C2722" t="s">
        <v>5955</v>
      </c>
      <c r="D2722" s="73">
        <v>35.15</v>
      </c>
      <c r="E2722">
        <v>8</v>
      </c>
    </row>
    <row r="2723" spans="1:5">
      <c r="A2723" s="74">
        <v>42972</v>
      </c>
      <c r="B2723" t="s">
        <v>5954</v>
      </c>
      <c r="C2723" t="s">
        <v>5958</v>
      </c>
      <c r="D2723" s="73">
        <v>24.96</v>
      </c>
      <c r="E2723">
        <v>3</v>
      </c>
    </row>
    <row r="2724" spans="1:5">
      <c r="A2724" s="74">
        <v>42972</v>
      </c>
      <c r="B2724" t="s">
        <v>5962</v>
      </c>
      <c r="C2724" t="s">
        <v>5961</v>
      </c>
      <c r="D2724" s="73">
        <v>84.99</v>
      </c>
      <c r="E2724">
        <v>5</v>
      </c>
    </row>
    <row r="2725" spans="1:5">
      <c r="A2725" s="74">
        <v>42972</v>
      </c>
      <c r="B2725" t="s">
        <v>659</v>
      </c>
      <c r="C2725" t="s">
        <v>5955</v>
      </c>
      <c r="D2725" s="73">
        <v>35.15</v>
      </c>
      <c r="E2725">
        <v>3</v>
      </c>
    </row>
    <row r="2726" spans="1:5">
      <c r="A2726" s="74">
        <v>42972</v>
      </c>
      <c r="B2726" t="s">
        <v>557</v>
      </c>
      <c r="C2726" t="s">
        <v>5956</v>
      </c>
      <c r="D2726" s="73">
        <v>59.39</v>
      </c>
      <c r="E2726">
        <v>1</v>
      </c>
    </row>
    <row r="2727" spans="1:5">
      <c r="A2727" s="74">
        <v>42975</v>
      </c>
      <c r="B2727" t="s">
        <v>5954</v>
      </c>
      <c r="C2727" t="s">
        <v>5960</v>
      </c>
      <c r="D2727" s="73">
        <v>123.45</v>
      </c>
      <c r="E2727">
        <v>4</v>
      </c>
    </row>
    <row r="2728" spans="1:5">
      <c r="A2728" s="74">
        <v>42975</v>
      </c>
      <c r="B2728" t="s">
        <v>5959</v>
      </c>
      <c r="C2728" t="s">
        <v>5960</v>
      </c>
      <c r="D2728" s="73">
        <v>123.45</v>
      </c>
      <c r="E2728">
        <v>6</v>
      </c>
    </row>
    <row r="2729" spans="1:5">
      <c r="A2729" s="74">
        <v>42975</v>
      </c>
      <c r="B2729" t="s">
        <v>659</v>
      </c>
      <c r="C2729" t="s">
        <v>5958</v>
      </c>
      <c r="D2729" s="73">
        <v>24.96</v>
      </c>
      <c r="E2729">
        <v>5</v>
      </c>
    </row>
    <row r="2730" spans="1:5">
      <c r="A2730" s="74">
        <v>42975</v>
      </c>
      <c r="B2730" t="s">
        <v>653</v>
      </c>
      <c r="C2730" t="s">
        <v>5963</v>
      </c>
      <c r="D2730" s="73">
        <v>66.48</v>
      </c>
      <c r="E2730">
        <v>5</v>
      </c>
    </row>
    <row r="2731" spans="1:5">
      <c r="A2731" s="74">
        <v>42975</v>
      </c>
      <c r="B2731" t="s">
        <v>5962</v>
      </c>
      <c r="C2731" t="s">
        <v>5963</v>
      </c>
      <c r="D2731" s="73">
        <v>66.48</v>
      </c>
      <c r="E2731">
        <v>3</v>
      </c>
    </row>
    <row r="2732" spans="1:5">
      <c r="A2732" s="74">
        <v>42975</v>
      </c>
      <c r="B2732" t="s">
        <v>653</v>
      </c>
      <c r="C2732" t="s">
        <v>5961</v>
      </c>
      <c r="D2732" s="73">
        <v>84.99</v>
      </c>
      <c r="E2732">
        <v>2</v>
      </c>
    </row>
    <row r="2733" spans="1:5">
      <c r="A2733" s="74">
        <v>42975</v>
      </c>
      <c r="B2733" t="s">
        <v>656</v>
      </c>
      <c r="C2733" t="s">
        <v>5960</v>
      </c>
      <c r="D2733" s="73">
        <v>123.45</v>
      </c>
      <c r="E2733">
        <v>8</v>
      </c>
    </row>
    <row r="2734" spans="1:5">
      <c r="A2734" s="74">
        <v>42976</v>
      </c>
      <c r="B2734" t="s">
        <v>5964</v>
      </c>
      <c r="C2734" t="s">
        <v>5961</v>
      </c>
      <c r="D2734" s="73">
        <v>84.99</v>
      </c>
      <c r="E2734">
        <v>2</v>
      </c>
    </row>
    <row r="2735" spans="1:5">
      <c r="A2735" s="74">
        <v>42976</v>
      </c>
      <c r="B2735" t="s">
        <v>5964</v>
      </c>
      <c r="C2735" t="s">
        <v>5958</v>
      </c>
      <c r="D2735" s="73">
        <v>24.96</v>
      </c>
      <c r="E2735">
        <v>4</v>
      </c>
    </row>
    <row r="2736" spans="1:5">
      <c r="A2736" s="74">
        <v>42976</v>
      </c>
      <c r="B2736" t="s">
        <v>557</v>
      </c>
      <c r="C2736" t="s">
        <v>5960</v>
      </c>
      <c r="D2736" s="73">
        <v>123.45</v>
      </c>
      <c r="E2736">
        <v>2</v>
      </c>
    </row>
    <row r="2737" spans="1:5">
      <c r="A2737" s="74">
        <v>42976</v>
      </c>
      <c r="B2737" t="s">
        <v>5962</v>
      </c>
      <c r="C2737" t="s">
        <v>5955</v>
      </c>
      <c r="D2737" s="73">
        <v>35.15</v>
      </c>
      <c r="E2737">
        <v>8</v>
      </c>
    </row>
    <row r="2738" spans="1:5">
      <c r="A2738" s="74">
        <v>42976</v>
      </c>
      <c r="B2738" t="s">
        <v>656</v>
      </c>
      <c r="C2738" t="s">
        <v>5961</v>
      </c>
      <c r="D2738" s="73">
        <v>84.99</v>
      </c>
      <c r="E2738">
        <v>3</v>
      </c>
    </row>
    <row r="2739" spans="1:5">
      <c r="A2739" s="74">
        <v>42977</v>
      </c>
      <c r="B2739" t="s">
        <v>5962</v>
      </c>
      <c r="C2739" t="s">
        <v>5963</v>
      </c>
      <c r="D2739" s="73">
        <v>66.48</v>
      </c>
      <c r="E2739">
        <v>5</v>
      </c>
    </row>
    <row r="2740" spans="1:5">
      <c r="A2740" s="74">
        <v>42977</v>
      </c>
      <c r="B2740" t="s">
        <v>653</v>
      </c>
      <c r="C2740" t="s">
        <v>5963</v>
      </c>
      <c r="D2740" s="73">
        <v>66.48</v>
      </c>
      <c r="E2740">
        <v>7</v>
      </c>
    </row>
    <row r="2741" spans="1:5">
      <c r="A2741" s="74">
        <v>42977</v>
      </c>
      <c r="B2741" t="s">
        <v>650</v>
      </c>
      <c r="C2741" t="s">
        <v>5960</v>
      </c>
      <c r="D2741" s="73">
        <v>123.45</v>
      </c>
      <c r="E2741">
        <v>3</v>
      </c>
    </row>
    <row r="2742" spans="1:5">
      <c r="A2742" s="74">
        <v>42977</v>
      </c>
      <c r="B2742" t="s">
        <v>5959</v>
      </c>
      <c r="C2742" t="s">
        <v>5963</v>
      </c>
      <c r="D2742" s="73">
        <v>66.48</v>
      </c>
      <c r="E2742">
        <v>3</v>
      </c>
    </row>
    <row r="2743" spans="1:5">
      <c r="A2743" s="74">
        <v>42977</v>
      </c>
      <c r="B2743" t="s">
        <v>5959</v>
      </c>
      <c r="C2743" t="s">
        <v>5963</v>
      </c>
      <c r="D2743" s="73">
        <v>66.48</v>
      </c>
      <c r="E2743">
        <v>9</v>
      </c>
    </row>
    <row r="2744" spans="1:5">
      <c r="A2744" s="74">
        <v>42978</v>
      </c>
      <c r="B2744" t="s">
        <v>5957</v>
      </c>
      <c r="C2744" t="s">
        <v>5961</v>
      </c>
      <c r="D2744" s="73">
        <v>84.99</v>
      </c>
      <c r="E2744">
        <v>6</v>
      </c>
    </row>
    <row r="2745" spans="1:5">
      <c r="A2745" s="74">
        <v>42978</v>
      </c>
      <c r="B2745" t="s">
        <v>5962</v>
      </c>
      <c r="C2745" t="s">
        <v>5955</v>
      </c>
      <c r="D2745" s="73">
        <v>35.15</v>
      </c>
      <c r="E2745">
        <v>7</v>
      </c>
    </row>
    <row r="2746" spans="1:5">
      <c r="A2746" s="74">
        <v>42978</v>
      </c>
      <c r="B2746" t="s">
        <v>5962</v>
      </c>
      <c r="C2746" t="s">
        <v>5955</v>
      </c>
      <c r="D2746" s="73">
        <v>35.15</v>
      </c>
      <c r="E2746">
        <v>3</v>
      </c>
    </row>
    <row r="2747" spans="1:5">
      <c r="A2747" s="74">
        <v>42978</v>
      </c>
      <c r="B2747" t="s">
        <v>5957</v>
      </c>
      <c r="C2747" t="s">
        <v>5958</v>
      </c>
      <c r="D2747" s="73">
        <v>24.96</v>
      </c>
      <c r="E2747">
        <v>7</v>
      </c>
    </row>
    <row r="2748" spans="1:5">
      <c r="A2748" s="74">
        <v>42978</v>
      </c>
      <c r="B2748" t="s">
        <v>659</v>
      </c>
      <c r="C2748" t="s">
        <v>5960</v>
      </c>
      <c r="D2748" s="73">
        <v>123.45</v>
      </c>
      <c r="E2748">
        <v>2</v>
      </c>
    </row>
    <row r="2749" spans="1:5">
      <c r="A2749" s="74">
        <v>42978</v>
      </c>
      <c r="B2749" t="s">
        <v>650</v>
      </c>
      <c r="C2749" t="s">
        <v>5958</v>
      </c>
      <c r="D2749" s="73">
        <v>24.96</v>
      </c>
      <c r="E2749">
        <v>1</v>
      </c>
    </row>
    <row r="2750" spans="1:5">
      <c r="A2750" s="74">
        <v>42979</v>
      </c>
      <c r="B2750" t="s">
        <v>5964</v>
      </c>
      <c r="C2750" t="s">
        <v>5961</v>
      </c>
      <c r="D2750" s="73">
        <v>84.99</v>
      </c>
      <c r="E2750">
        <v>6</v>
      </c>
    </row>
    <row r="2751" spans="1:5">
      <c r="A2751" s="74">
        <v>42979</v>
      </c>
      <c r="B2751" t="s">
        <v>5964</v>
      </c>
      <c r="C2751" t="s">
        <v>5956</v>
      </c>
      <c r="D2751" s="73">
        <v>59.39</v>
      </c>
      <c r="E2751">
        <v>7</v>
      </c>
    </row>
    <row r="2752" spans="1:5">
      <c r="A2752" s="74">
        <v>42979</v>
      </c>
      <c r="B2752" t="s">
        <v>5957</v>
      </c>
      <c r="C2752" t="s">
        <v>5963</v>
      </c>
      <c r="D2752" s="73">
        <v>66.48</v>
      </c>
      <c r="E2752">
        <v>5</v>
      </c>
    </row>
    <row r="2753" spans="1:5">
      <c r="A2753" s="74">
        <v>42979</v>
      </c>
      <c r="B2753" t="s">
        <v>5964</v>
      </c>
      <c r="C2753" t="s">
        <v>5956</v>
      </c>
      <c r="D2753" s="73">
        <v>59.39</v>
      </c>
      <c r="E2753">
        <v>4</v>
      </c>
    </row>
    <row r="2754" spans="1:5">
      <c r="A2754" s="74">
        <v>42979</v>
      </c>
      <c r="B2754" t="s">
        <v>5964</v>
      </c>
      <c r="C2754" t="s">
        <v>5958</v>
      </c>
      <c r="D2754" s="73">
        <v>24.96</v>
      </c>
      <c r="E2754">
        <v>4</v>
      </c>
    </row>
    <row r="2755" spans="1:5">
      <c r="A2755" s="74">
        <v>42979</v>
      </c>
      <c r="B2755" t="s">
        <v>650</v>
      </c>
      <c r="C2755" t="s">
        <v>5963</v>
      </c>
      <c r="D2755" s="73">
        <v>66.48</v>
      </c>
      <c r="E2755">
        <v>7</v>
      </c>
    </row>
    <row r="2756" spans="1:5">
      <c r="A2756" s="74">
        <v>42982</v>
      </c>
      <c r="B2756" t="s">
        <v>653</v>
      </c>
      <c r="C2756" t="s">
        <v>5963</v>
      </c>
      <c r="D2756" s="73">
        <v>66.48</v>
      </c>
      <c r="E2756">
        <v>3</v>
      </c>
    </row>
    <row r="2757" spans="1:5">
      <c r="A2757" s="74">
        <v>42982</v>
      </c>
      <c r="B2757" t="s">
        <v>557</v>
      </c>
      <c r="C2757" t="s">
        <v>5956</v>
      </c>
      <c r="D2757" s="73">
        <v>59.39</v>
      </c>
      <c r="E2757">
        <v>3</v>
      </c>
    </row>
    <row r="2758" spans="1:5">
      <c r="A2758" s="74">
        <v>42982</v>
      </c>
      <c r="B2758" t="s">
        <v>659</v>
      </c>
      <c r="C2758" t="s">
        <v>5961</v>
      </c>
      <c r="D2758" s="73">
        <v>84.99</v>
      </c>
      <c r="E2758">
        <v>4</v>
      </c>
    </row>
    <row r="2759" spans="1:5">
      <c r="A2759" s="74">
        <v>42982</v>
      </c>
      <c r="B2759" t="s">
        <v>5959</v>
      </c>
      <c r="C2759" t="s">
        <v>5956</v>
      </c>
      <c r="D2759" s="73">
        <v>59.39</v>
      </c>
      <c r="E2759">
        <v>1</v>
      </c>
    </row>
    <row r="2760" spans="1:5">
      <c r="A2760" s="74">
        <v>42982</v>
      </c>
      <c r="B2760" t="s">
        <v>656</v>
      </c>
      <c r="C2760" t="s">
        <v>5955</v>
      </c>
      <c r="D2760" s="73">
        <v>35.15</v>
      </c>
      <c r="E2760">
        <v>4</v>
      </c>
    </row>
    <row r="2761" spans="1:5">
      <c r="A2761" s="74">
        <v>42982</v>
      </c>
      <c r="B2761" t="s">
        <v>5957</v>
      </c>
      <c r="C2761" t="s">
        <v>5960</v>
      </c>
      <c r="D2761" s="73">
        <v>123.45</v>
      </c>
      <c r="E2761">
        <v>2</v>
      </c>
    </row>
    <row r="2762" spans="1:5">
      <c r="A2762" s="74">
        <v>42982</v>
      </c>
      <c r="B2762" t="s">
        <v>650</v>
      </c>
      <c r="C2762" t="s">
        <v>5960</v>
      </c>
      <c r="D2762" s="73">
        <v>123.45</v>
      </c>
      <c r="E2762">
        <v>5</v>
      </c>
    </row>
    <row r="2763" spans="1:5">
      <c r="A2763" s="74">
        <v>42982</v>
      </c>
      <c r="B2763" t="s">
        <v>5962</v>
      </c>
      <c r="C2763" t="s">
        <v>5955</v>
      </c>
      <c r="D2763" s="73">
        <v>35.15</v>
      </c>
      <c r="E2763">
        <v>2</v>
      </c>
    </row>
    <row r="2764" spans="1:5">
      <c r="A2764" s="74">
        <v>42982</v>
      </c>
      <c r="B2764" t="s">
        <v>5959</v>
      </c>
      <c r="C2764" t="s">
        <v>5958</v>
      </c>
      <c r="D2764" s="73">
        <v>24.96</v>
      </c>
      <c r="E2764">
        <v>8</v>
      </c>
    </row>
    <row r="2765" spans="1:5">
      <c r="A2765" s="74">
        <v>42983</v>
      </c>
      <c r="B2765" t="s">
        <v>656</v>
      </c>
      <c r="C2765" t="s">
        <v>5958</v>
      </c>
      <c r="D2765" s="73">
        <v>24.96</v>
      </c>
      <c r="E2765">
        <v>6</v>
      </c>
    </row>
    <row r="2766" spans="1:5">
      <c r="A2766" s="74">
        <v>42983</v>
      </c>
      <c r="B2766" t="s">
        <v>653</v>
      </c>
      <c r="C2766" t="s">
        <v>5963</v>
      </c>
      <c r="D2766" s="73">
        <v>66.48</v>
      </c>
      <c r="E2766">
        <v>3</v>
      </c>
    </row>
    <row r="2767" spans="1:5">
      <c r="A2767" s="74">
        <v>42983</v>
      </c>
      <c r="B2767" t="s">
        <v>653</v>
      </c>
      <c r="C2767" t="s">
        <v>5958</v>
      </c>
      <c r="D2767" s="73">
        <v>24.96</v>
      </c>
      <c r="E2767">
        <v>4</v>
      </c>
    </row>
    <row r="2768" spans="1:5">
      <c r="A2768" s="74">
        <v>42983</v>
      </c>
      <c r="B2768" t="s">
        <v>650</v>
      </c>
      <c r="C2768" t="s">
        <v>5958</v>
      </c>
      <c r="D2768" s="73">
        <v>24.96</v>
      </c>
      <c r="E2768">
        <v>1</v>
      </c>
    </row>
    <row r="2769" spans="1:5">
      <c r="A2769" s="74">
        <v>42983</v>
      </c>
      <c r="B2769" t="s">
        <v>5964</v>
      </c>
      <c r="C2769" t="s">
        <v>5958</v>
      </c>
      <c r="D2769" s="73">
        <v>24.96</v>
      </c>
      <c r="E2769">
        <v>3</v>
      </c>
    </row>
    <row r="2770" spans="1:5">
      <c r="A2770" s="74">
        <v>42983</v>
      </c>
      <c r="B2770" t="s">
        <v>653</v>
      </c>
      <c r="C2770" t="s">
        <v>5960</v>
      </c>
      <c r="D2770" s="73">
        <v>123.45</v>
      </c>
      <c r="E2770">
        <v>4</v>
      </c>
    </row>
    <row r="2771" spans="1:5">
      <c r="A2771" s="74">
        <v>42983</v>
      </c>
      <c r="B2771" t="s">
        <v>653</v>
      </c>
      <c r="C2771" t="s">
        <v>5963</v>
      </c>
      <c r="D2771" s="73">
        <v>66.48</v>
      </c>
      <c r="E2771">
        <v>5</v>
      </c>
    </row>
    <row r="2772" spans="1:5">
      <c r="A2772" s="74">
        <v>42984</v>
      </c>
      <c r="B2772" t="s">
        <v>650</v>
      </c>
      <c r="C2772" t="s">
        <v>5963</v>
      </c>
      <c r="D2772" s="73">
        <v>66.48</v>
      </c>
      <c r="E2772">
        <v>5</v>
      </c>
    </row>
    <row r="2773" spans="1:5">
      <c r="A2773" s="74">
        <v>42984</v>
      </c>
      <c r="B2773" t="s">
        <v>5959</v>
      </c>
      <c r="C2773" t="s">
        <v>5960</v>
      </c>
      <c r="D2773" s="73">
        <v>123.45</v>
      </c>
      <c r="E2773">
        <v>1</v>
      </c>
    </row>
    <row r="2774" spans="1:5">
      <c r="A2774" s="74">
        <v>42984</v>
      </c>
      <c r="B2774" t="s">
        <v>5964</v>
      </c>
      <c r="C2774" t="s">
        <v>5958</v>
      </c>
      <c r="D2774" s="73">
        <v>24.96</v>
      </c>
      <c r="E2774">
        <v>2</v>
      </c>
    </row>
    <row r="2775" spans="1:5">
      <c r="A2775" s="74">
        <v>42985</v>
      </c>
      <c r="B2775" t="s">
        <v>653</v>
      </c>
      <c r="C2775" t="s">
        <v>5955</v>
      </c>
      <c r="D2775" s="73">
        <v>35.15</v>
      </c>
      <c r="E2775">
        <v>3</v>
      </c>
    </row>
    <row r="2776" spans="1:5">
      <c r="A2776" s="74">
        <v>42985</v>
      </c>
      <c r="B2776" t="s">
        <v>650</v>
      </c>
      <c r="C2776" t="s">
        <v>5958</v>
      </c>
      <c r="D2776" s="73">
        <v>24.96</v>
      </c>
      <c r="E2776">
        <v>7</v>
      </c>
    </row>
    <row r="2777" spans="1:5">
      <c r="A2777" s="74">
        <v>42985</v>
      </c>
      <c r="B2777" t="s">
        <v>659</v>
      </c>
      <c r="C2777" t="s">
        <v>5956</v>
      </c>
      <c r="D2777" s="73">
        <v>59.39</v>
      </c>
      <c r="E2777">
        <v>8</v>
      </c>
    </row>
    <row r="2778" spans="1:5">
      <c r="A2778" s="74">
        <v>42986</v>
      </c>
      <c r="B2778" t="s">
        <v>5962</v>
      </c>
      <c r="C2778" t="s">
        <v>5961</v>
      </c>
      <c r="D2778" s="73">
        <v>84.99</v>
      </c>
      <c r="E2778">
        <v>3</v>
      </c>
    </row>
    <row r="2779" spans="1:5">
      <c r="A2779" s="74">
        <v>42986</v>
      </c>
      <c r="B2779" t="s">
        <v>5959</v>
      </c>
      <c r="C2779" t="s">
        <v>5956</v>
      </c>
      <c r="D2779" s="73">
        <v>59.39</v>
      </c>
      <c r="E2779">
        <v>1</v>
      </c>
    </row>
    <row r="2780" spans="1:5">
      <c r="A2780" s="74">
        <v>42986</v>
      </c>
      <c r="B2780" t="s">
        <v>653</v>
      </c>
      <c r="C2780" t="s">
        <v>5955</v>
      </c>
      <c r="D2780" s="73">
        <v>35.15</v>
      </c>
      <c r="E2780">
        <v>4</v>
      </c>
    </row>
    <row r="2781" spans="1:5">
      <c r="A2781" s="74">
        <v>42986</v>
      </c>
      <c r="B2781" t="s">
        <v>650</v>
      </c>
      <c r="C2781" t="s">
        <v>5960</v>
      </c>
      <c r="D2781" s="73">
        <v>123.45</v>
      </c>
      <c r="E2781">
        <v>3</v>
      </c>
    </row>
    <row r="2782" spans="1:5">
      <c r="A2782" s="74">
        <v>42986</v>
      </c>
      <c r="B2782" t="s">
        <v>5954</v>
      </c>
      <c r="C2782" t="s">
        <v>5961</v>
      </c>
      <c r="D2782" s="73">
        <v>84.99</v>
      </c>
      <c r="E2782">
        <v>4</v>
      </c>
    </row>
    <row r="2783" spans="1:5">
      <c r="A2783" s="74">
        <v>42986</v>
      </c>
      <c r="B2783" t="s">
        <v>5962</v>
      </c>
      <c r="C2783" t="s">
        <v>5955</v>
      </c>
      <c r="D2783" s="73">
        <v>35.15</v>
      </c>
      <c r="E2783">
        <v>6</v>
      </c>
    </row>
    <row r="2784" spans="1:5">
      <c r="A2784" s="74">
        <v>42989</v>
      </c>
      <c r="B2784" t="s">
        <v>5959</v>
      </c>
      <c r="C2784" t="s">
        <v>5955</v>
      </c>
      <c r="D2784" s="73">
        <v>35.15</v>
      </c>
      <c r="E2784">
        <v>5</v>
      </c>
    </row>
    <row r="2785" spans="1:5">
      <c r="A2785" s="74">
        <v>42989</v>
      </c>
      <c r="B2785" t="s">
        <v>557</v>
      </c>
      <c r="C2785" t="s">
        <v>5961</v>
      </c>
      <c r="D2785" s="73">
        <v>84.99</v>
      </c>
      <c r="E2785">
        <v>2</v>
      </c>
    </row>
    <row r="2786" spans="1:5">
      <c r="A2786" s="74">
        <v>42989</v>
      </c>
      <c r="B2786" t="s">
        <v>5959</v>
      </c>
      <c r="C2786" t="s">
        <v>5960</v>
      </c>
      <c r="D2786" s="73">
        <v>123.45</v>
      </c>
      <c r="E2786">
        <v>7</v>
      </c>
    </row>
    <row r="2787" spans="1:5">
      <c r="A2787" s="74">
        <v>42989</v>
      </c>
      <c r="B2787" t="s">
        <v>659</v>
      </c>
      <c r="C2787" t="s">
        <v>5961</v>
      </c>
      <c r="D2787" s="73">
        <v>84.99</v>
      </c>
      <c r="E2787">
        <v>3</v>
      </c>
    </row>
    <row r="2788" spans="1:5">
      <c r="A2788" s="74">
        <v>42989</v>
      </c>
      <c r="B2788" t="s">
        <v>5954</v>
      </c>
      <c r="C2788" t="s">
        <v>5960</v>
      </c>
      <c r="D2788" s="73">
        <v>123.45</v>
      </c>
      <c r="E2788">
        <v>6</v>
      </c>
    </row>
    <row r="2789" spans="1:5">
      <c r="A2789" s="74">
        <v>42990</v>
      </c>
      <c r="B2789" t="s">
        <v>659</v>
      </c>
      <c r="C2789" t="s">
        <v>5963</v>
      </c>
      <c r="D2789" s="73">
        <v>66.48</v>
      </c>
      <c r="E2789">
        <v>3</v>
      </c>
    </row>
    <row r="2790" spans="1:5">
      <c r="A2790" s="74">
        <v>42990</v>
      </c>
      <c r="B2790" t="s">
        <v>656</v>
      </c>
      <c r="C2790" t="s">
        <v>5963</v>
      </c>
      <c r="D2790" s="73">
        <v>66.48</v>
      </c>
      <c r="E2790">
        <v>3</v>
      </c>
    </row>
    <row r="2791" spans="1:5">
      <c r="A2791" s="74">
        <v>42990</v>
      </c>
      <c r="B2791" t="s">
        <v>653</v>
      </c>
      <c r="C2791" t="s">
        <v>5961</v>
      </c>
      <c r="D2791" s="73">
        <v>84.99</v>
      </c>
      <c r="E2791">
        <v>5</v>
      </c>
    </row>
    <row r="2792" spans="1:5">
      <c r="A2792" s="74">
        <v>42991</v>
      </c>
      <c r="B2792" t="s">
        <v>5962</v>
      </c>
      <c r="C2792" t="s">
        <v>5963</v>
      </c>
      <c r="D2792" s="73">
        <v>66.48</v>
      </c>
      <c r="E2792">
        <v>2</v>
      </c>
    </row>
    <row r="2793" spans="1:5">
      <c r="A2793" s="74">
        <v>42991</v>
      </c>
      <c r="B2793" t="s">
        <v>653</v>
      </c>
      <c r="C2793" t="s">
        <v>5956</v>
      </c>
      <c r="D2793" s="73">
        <v>59.39</v>
      </c>
      <c r="E2793">
        <v>3</v>
      </c>
    </row>
    <row r="2794" spans="1:5">
      <c r="A2794" s="74">
        <v>42991</v>
      </c>
      <c r="B2794" t="s">
        <v>659</v>
      </c>
      <c r="C2794" t="s">
        <v>5958</v>
      </c>
      <c r="D2794" s="73">
        <v>24.96</v>
      </c>
      <c r="E2794">
        <v>3</v>
      </c>
    </row>
    <row r="2795" spans="1:5">
      <c r="A2795" s="74">
        <v>42991</v>
      </c>
      <c r="B2795" t="s">
        <v>5954</v>
      </c>
      <c r="C2795" t="s">
        <v>5958</v>
      </c>
      <c r="D2795" s="73">
        <v>24.96</v>
      </c>
      <c r="E2795">
        <v>3</v>
      </c>
    </row>
    <row r="2796" spans="1:5">
      <c r="A2796" s="74">
        <v>42992</v>
      </c>
      <c r="B2796" t="s">
        <v>5959</v>
      </c>
      <c r="C2796" t="s">
        <v>5963</v>
      </c>
      <c r="D2796" s="73">
        <v>66.48</v>
      </c>
      <c r="E2796">
        <v>4</v>
      </c>
    </row>
    <row r="2797" spans="1:5">
      <c r="A2797" s="74">
        <v>42992</v>
      </c>
      <c r="B2797" t="s">
        <v>659</v>
      </c>
      <c r="C2797" t="s">
        <v>5960</v>
      </c>
      <c r="D2797" s="73">
        <v>123.45</v>
      </c>
      <c r="E2797">
        <v>4</v>
      </c>
    </row>
    <row r="2798" spans="1:5">
      <c r="A2798" s="74">
        <v>42992</v>
      </c>
      <c r="B2798" t="s">
        <v>5959</v>
      </c>
      <c r="C2798" t="s">
        <v>5956</v>
      </c>
      <c r="D2798" s="73">
        <v>59.39</v>
      </c>
      <c r="E2798">
        <v>2</v>
      </c>
    </row>
    <row r="2799" spans="1:5">
      <c r="A2799" s="74">
        <v>42992</v>
      </c>
      <c r="B2799" t="s">
        <v>5959</v>
      </c>
      <c r="C2799" t="s">
        <v>5955</v>
      </c>
      <c r="D2799" s="73">
        <v>35.15</v>
      </c>
      <c r="E2799">
        <v>4</v>
      </c>
    </row>
    <row r="2800" spans="1:5">
      <c r="A2800" s="74">
        <v>42992</v>
      </c>
      <c r="B2800" t="s">
        <v>650</v>
      </c>
      <c r="C2800" t="s">
        <v>5963</v>
      </c>
      <c r="D2800" s="73">
        <v>66.48</v>
      </c>
      <c r="E2800">
        <v>4</v>
      </c>
    </row>
    <row r="2801" spans="1:5">
      <c r="A2801" s="74">
        <v>42992</v>
      </c>
      <c r="B2801" t="s">
        <v>659</v>
      </c>
      <c r="C2801" t="s">
        <v>5955</v>
      </c>
      <c r="D2801" s="73">
        <v>35.15</v>
      </c>
      <c r="E2801">
        <v>4</v>
      </c>
    </row>
    <row r="2802" spans="1:5">
      <c r="A2802" s="74">
        <v>42992</v>
      </c>
      <c r="B2802" t="s">
        <v>5959</v>
      </c>
      <c r="C2802" t="s">
        <v>5963</v>
      </c>
      <c r="D2802" s="73">
        <v>66.48</v>
      </c>
      <c r="E2802">
        <v>7</v>
      </c>
    </row>
    <row r="2803" spans="1:5">
      <c r="A2803" s="74">
        <v>42992</v>
      </c>
      <c r="B2803" t="s">
        <v>5959</v>
      </c>
      <c r="C2803" t="s">
        <v>5960</v>
      </c>
      <c r="D2803" s="73">
        <v>123.45</v>
      </c>
      <c r="E2803">
        <v>4</v>
      </c>
    </row>
    <row r="2804" spans="1:5">
      <c r="A2804" s="74">
        <v>42992</v>
      </c>
      <c r="B2804" t="s">
        <v>5964</v>
      </c>
      <c r="C2804" t="s">
        <v>5963</v>
      </c>
      <c r="D2804" s="73">
        <v>66.48</v>
      </c>
      <c r="E2804">
        <v>4</v>
      </c>
    </row>
    <row r="2805" spans="1:5">
      <c r="A2805" s="74">
        <v>42992</v>
      </c>
      <c r="B2805" t="s">
        <v>650</v>
      </c>
      <c r="C2805" t="s">
        <v>5960</v>
      </c>
      <c r="D2805" s="73">
        <v>123.45</v>
      </c>
      <c r="E2805">
        <v>5</v>
      </c>
    </row>
    <row r="2806" spans="1:5">
      <c r="A2806" s="74">
        <v>42992</v>
      </c>
      <c r="B2806" t="s">
        <v>5964</v>
      </c>
      <c r="C2806" t="s">
        <v>5960</v>
      </c>
      <c r="D2806" s="73">
        <v>123.45</v>
      </c>
      <c r="E2806">
        <v>2</v>
      </c>
    </row>
    <row r="2807" spans="1:5">
      <c r="A2807" s="74">
        <v>42992</v>
      </c>
      <c r="B2807" t="s">
        <v>5959</v>
      </c>
      <c r="C2807" t="s">
        <v>5958</v>
      </c>
      <c r="D2807" s="73">
        <v>24.96</v>
      </c>
      <c r="E2807">
        <v>4</v>
      </c>
    </row>
    <row r="2808" spans="1:5">
      <c r="A2808" s="74">
        <v>42993</v>
      </c>
      <c r="B2808" t="s">
        <v>5962</v>
      </c>
      <c r="C2808" t="s">
        <v>5958</v>
      </c>
      <c r="D2808" s="73">
        <v>24.96</v>
      </c>
      <c r="E2808">
        <v>6</v>
      </c>
    </row>
    <row r="2809" spans="1:5">
      <c r="A2809" s="74">
        <v>42993</v>
      </c>
      <c r="B2809" t="s">
        <v>5964</v>
      </c>
      <c r="C2809" t="s">
        <v>5955</v>
      </c>
      <c r="D2809" s="73">
        <v>35.15</v>
      </c>
      <c r="E2809">
        <v>5</v>
      </c>
    </row>
    <row r="2810" spans="1:5">
      <c r="A2810" s="74">
        <v>42993</v>
      </c>
      <c r="B2810" t="s">
        <v>557</v>
      </c>
      <c r="C2810" t="s">
        <v>5960</v>
      </c>
      <c r="D2810" s="73">
        <v>123.45</v>
      </c>
      <c r="E2810">
        <v>7</v>
      </c>
    </row>
    <row r="2811" spans="1:5">
      <c r="A2811" s="74">
        <v>42993</v>
      </c>
      <c r="B2811" t="s">
        <v>656</v>
      </c>
      <c r="C2811" t="s">
        <v>5958</v>
      </c>
      <c r="D2811" s="73">
        <v>24.96</v>
      </c>
      <c r="E2811">
        <v>3</v>
      </c>
    </row>
    <row r="2812" spans="1:5">
      <c r="A2812" s="74">
        <v>42993</v>
      </c>
      <c r="B2812" t="s">
        <v>653</v>
      </c>
      <c r="C2812" t="s">
        <v>5956</v>
      </c>
      <c r="D2812" s="73">
        <v>59.39</v>
      </c>
      <c r="E2812">
        <v>3</v>
      </c>
    </row>
    <row r="2813" spans="1:5">
      <c r="A2813" s="74">
        <v>42993</v>
      </c>
      <c r="B2813" t="s">
        <v>5957</v>
      </c>
      <c r="C2813" t="s">
        <v>5961</v>
      </c>
      <c r="D2813" s="73">
        <v>84.99</v>
      </c>
      <c r="E2813">
        <v>4</v>
      </c>
    </row>
    <row r="2814" spans="1:5">
      <c r="A2814" s="74">
        <v>42993</v>
      </c>
      <c r="B2814" t="s">
        <v>5964</v>
      </c>
      <c r="C2814" t="s">
        <v>5955</v>
      </c>
      <c r="D2814" s="73">
        <v>35.15</v>
      </c>
      <c r="E2814">
        <v>5</v>
      </c>
    </row>
    <row r="2815" spans="1:5">
      <c r="A2815" s="74">
        <v>42993</v>
      </c>
      <c r="B2815" t="s">
        <v>5957</v>
      </c>
      <c r="C2815" t="s">
        <v>5958</v>
      </c>
      <c r="D2815" s="73">
        <v>24.96</v>
      </c>
      <c r="E2815">
        <v>5</v>
      </c>
    </row>
    <row r="2816" spans="1:5">
      <c r="A2816" s="74">
        <v>42993</v>
      </c>
      <c r="B2816" t="s">
        <v>557</v>
      </c>
      <c r="C2816" t="s">
        <v>5956</v>
      </c>
      <c r="D2816" s="73">
        <v>59.39</v>
      </c>
      <c r="E2816">
        <v>6</v>
      </c>
    </row>
    <row r="2817" spans="1:5">
      <c r="A2817" s="74">
        <v>42996</v>
      </c>
      <c r="B2817" t="s">
        <v>5962</v>
      </c>
      <c r="C2817" t="s">
        <v>5955</v>
      </c>
      <c r="D2817" s="73">
        <v>35.15</v>
      </c>
      <c r="E2817">
        <v>5</v>
      </c>
    </row>
    <row r="2818" spans="1:5">
      <c r="A2818" s="74">
        <v>42996</v>
      </c>
      <c r="B2818" t="s">
        <v>650</v>
      </c>
      <c r="C2818" t="s">
        <v>5961</v>
      </c>
      <c r="D2818" s="73">
        <v>84.99</v>
      </c>
      <c r="E2818">
        <v>5</v>
      </c>
    </row>
    <row r="2819" spans="1:5">
      <c r="A2819" s="74">
        <v>42997</v>
      </c>
      <c r="B2819" t="s">
        <v>656</v>
      </c>
      <c r="C2819" t="s">
        <v>5958</v>
      </c>
      <c r="D2819" s="73">
        <v>24.96</v>
      </c>
      <c r="E2819">
        <v>5</v>
      </c>
    </row>
    <row r="2820" spans="1:5">
      <c r="A2820" s="74">
        <v>42997</v>
      </c>
      <c r="B2820" t="s">
        <v>659</v>
      </c>
      <c r="C2820" t="s">
        <v>5963</v>
      </c>
      <c r="D2820" s="73">
        <v>66.48</v>
      </c>
      <c r="E2820">
        <v>4</v>
      </c>
    </row>
    <row r="2821" spans="1:5">
      <c r="A2821" s="74">
        <v>42997</v>
      </c>
      <c r="B2821" t="s">
        <v>653</v>
      </c>
      <c r="C2821" t="s">
        <v>5963</v>
      </c>
      <c r="D2821" s="73">
        <v>66.48</v>
      </c>
      <c r="E2821">
        <v>5</v>
      </c>
    </row>
    <row r="2822" spans="1:5">
      <c r="A2822" s="74">
        <v>42997</v>
      </c>
      <c r="B2822" t="s">
        <v>5954</v>
      </c>
      <c r="C2822" t="s">
        <v>5955</v>
      </c>
      <c r="D2822" s="73">
        <v>35.15</v>
      </c>
      <c r="E2822">
        <v>1</v>
      </c>
    </row>
    <row r="2823" spans="1:5">
      <c r="A2823" s="74">
        <v>42997</v>
      </c>
      <c r="B2823" t="s">
        <v>5957</v>
      </c>
      <c r="C2823" t="s">
        <v>5956</v>
      </c>
      <c r="D2823" s="73">
        <v>59.39</v>
      </c>
      <c r="E2823">
        <v>4</v>
      </c>
    </row>
    <row r="2824" spans="1:5">
      <c r="A2824" s="74">
        <v>42997</v>
      </c>
      <c r="B2824" t="s">
        <v>653</v>
      </c>
      <c r="C2824" t="s">
        <v>5958</v>
      </c>
      <c r="D2824" s="73">
        <v>24.96</v>
      </c>
      <c r="E2824">
        <v>5</v>
      </c>
    </row>
    <row r="2825" spans="1:5">
      <c r="A2825" s="74">
        <v>42997</v>
      </c>
      <c r="B2825" t="s">
        <v>557</v>
      </c>
      <c r="C2825" t="s">
        <v>5956</v>
      </c>
      <c r="D2825" s="73">
        <v>59.39</v>
      </c>
      <c r="E2825">
        <v>3</v>
      </c>
    </row>
    <row r="2826" spans="1:5">
      <c r="A2826" s="74">
        <v>42997</v>
      </c>
      <c r="B2826" t="s">
        <v>5962</v>
      </c>
      <c r="C2826" t="s">
        <v>5956</v>
      </c>
      <c r="D2826" s="73">
        <v>59.39</v>
      </c>
      <c r="E2826">
        <v>4</v>
      </c>
    </row>
    <row r="2827" spans="1:5">
      <c r="A2827" s="74">
        <v>42997</v>
      </c>
      <c r="B2827" t="s">
        <v>5964</v>
      </c>
      <c r="C2827" t="s">
        <v>5956</v>
      </c>
      <c r="D2827" s="73">
        <v>59.39</v>
      </c>
      <c r="E2827">
        <v>1</v>
      </c>
    </row>
    <row r="2828" spans="1:5">
      <c r="A2828" s="74">
        <v>42997</v>
      </c>
      <c r="B2828" t="s">
        <v>653</v>
      </c>
      <c r="C2828" t="s">
        <v>5958</v>
      </c>
      <c r="D2828" s="73">
        <v>24.96</v>
      </c>
      <c r="E2828">
        <v>9</v>
      </c>
    </row>
    <row r="2829" spans="1:5">
      <c r="A2829" s="74">
        <v>42998</v>
      </c>
      <c r="B2829" t="s">
        <v>5954</v>
      </c>
      <c r="C2829" t="s">
        <v>5956</v>
      </c>
      <c r="D2829" s="73">
        <v>59.39</v>
      </c>
      <c r="E2829">
        <v>6</v>
      </c>
    </row>
    <row r="2830" spans="1:5">
      <c r="A2830" s="74">
        <v>42998</v>
      </c>
      <c r="B2830" t="s">
        <v>5962</v>
      </c>
      <c r="C2830" t="s">
        <v>5961</v>
      </c>
      <c r="D2830" s="73">
        <v>84.99</v>
      </c>
      <c r="E2830">
        <v>3</v>
      </c>
    </row>
    <row r="2831" spans="1:5">
      <c r="A2831" s="74">
        <v>42998</v>
      </c>
      <c r="B2831" t="s">
        <v>5954</v>
      </c>
      <c r="C2831" t="s">
        <v>5963</v>
      </c>
      <c r="D2831" s="73">
        <v>66.48</v>
      </c>
      <c r="E2831">
        <v>1</v>
      </c>
    </row>
    <row r="2832" spans="1:5">
      <c r="A2832" s="74">
        <v>42998</v>
      </c>
      <c r="B2832" t="s">
        <v>5964</v>
      </c>
      <c r="C2832" t="s">
        <v>5956</v>
      </c>
      <c r="D2832" s="73">
        <v>59.39</v>
      </c>
      <c r="E2832">
        <v>4</v>
      </c>
    </row>
    <row r="2833" spans="1:5">
      <c r="A2833" s="74">
        <v>42998</v>
      </c>
      <c r="B2833" t="s">
        <v>653</v>
      </c>
      <c r="C2833" t="s">
        <v>5961</v>
      </c>
      <c r="D2833" s="73">
        <v>84.99</v>
      </c>
      <c r="E2833">
        <v>4</v>
      </c>
    </row>
    <row r="2834" spans="1:5">
      <c r="A2834" s="74">
        <v>42998</v>
      </c>
      <c r="B2834" t="s">
        <v>557</v>
      </c>
      <c r="C2834" t="s">
        <v>5958</v>
      </c>
      <c r="D2834" s="73">
        <v>24.96</v>
      </c>
      <c r="E2834">
        <v>5</v>
      </c>
    </row>
    <row r="2835" spans="1:5">
      <c r="A2835" s="74">
        <v>42998</v>
      </c>
      <c r="B2835" t="s">
        <v>656</v>
      </c>
      <c r="C2835" t="s">
        <v>5958</v>
      </c>
      <c r="D2835" s="73">
        <v>24.96</v>
      </c>
      <c r="E2835">
        <v>7</v>
      </c>
    </row>
    <row r="2836" spans="1:5">
      <c r="A2836" s="74">
        <v>42998</v>
      </c>
      <c r="B2836" t="s">
        <v>557</v>
      </c>
      <c r="C2836" t="s">
        <v>5955</v>
      </c>
      <c r="D2836" s="73">
        <v>35.15</v>
      </c>
      <c r="E2836">
        <v>9</v>
      </c>
    </row>
    <row r="2837" spans="1:5">
      <c r="A2837" s="74">
        <v>42998</v>
      </c>
      <c r="B2837" t="s">
        <v>659</v>
      </c>
      <c r="C2837" t="s">
        <v>5956</v>
      </c>
      <c r="D2837" s="73">
        <v>59.39</v>
      </c>
      <c r="E2837">
        <v>4</v>
      </c>
    </row>
    <row r="2838" spans="1:5">
      <c r="A2838" s="74">
        <v>42998</v>
      </c>
      <c r="B2838" t="s">
        <v>5964</v>
      </c>
      <c r="C2838" t="s">
        <v>5955</v>
      </c>
      <c r="D2838" s="73">
        <v>35.15</v>
      </c>
      <c r="E2838">
        <v>5</v>
      </c>
    </row>
    <row r="2839" spans="1:5">
      <c r="A2839" s="74">
        <v>42999</v>
      </c>
      <c r="B2839" t="s">
        <v>653</v>
      </c>
      <c r="C2839" t="s">
        <v>5956</v>
      </c>
      <c r="D2839" s="73">
        <v>59.39</v>
      </c>
      <c r="E2839">
        <v>2</v>
      </c>
    </row>
    <row r="2840" spans="1:5">
      <c r="A2840" s="74">
        <v>42999</v>
      </c>
      <c r="B2840" t="s">
        <v>5957</v>
      </c>
      <c r="C2840" t="s">
        <v>5958</v>
      </c>
      <c r="D2840" s="73">
        <v>24.96</v>
      </c>
      <c r="E2840">
        <v>4</v>
      </c>
    </row>
    <row r="2841" spans="1:5">
      <c r="A2841" s="74">
        <v>42999</v>
      </c>
      <c r="B2841" t="s">
        <v>5959</v>
      </c>
      <c r="C2841" t="s">
        <v>5963</v>
      </c>
      <c r="D2841" s="73">
        <v>66.48</v>
      </c>
      <c r="E2841">
        <v>3</v>
      </c>
    </row>
    <row r="2842" spans="1:5">
      <c r="A2842" s="74">
        <v>42999</v>
      </c>
      <c r="B2842" t="s">
        <v>5954</v>
      </c>
      <c r="C2842" t="s">
        <v>5956</v>
      </c>
      <c r="D2842" s="73">
        <v>59.39</v>
      </c>
      <c r="E2842">
        <v>2</v>
      </c>
    </row>
    <row r="2843" spans="1:5">
      <c r="A2843" s="74">
        <v>43000</v>
      </c>
      <c r="B2843" t="s">
        <v>656</v>
      </c>
      <c r="C2843" t="s">
        <v>5960</v>
      </c>
      <c r="D2843" s="73">
        <v>123.45</v>
      </c>
      <c r="E2843">
        <v>5</v>
      </c>
    </row>
    <row r="2844" spans="1:5">
      <c r="A2844" s="74">
        <v>43000</v>
      </c>
      <c r="B2844" t="s">
        <v>653</v>
      </c>
      <c r="C2844" t="s">
        <v>5958</v>
      </c>
      <c r="D2844" s="73">
        <v>24.96</v>
      </c>
      <c r="E2844">
        <v>3</v>
      </c>
    </row>
    <row r="2845" spans="1:5">
      <c r="A2845" s="74">
        <v>43000</v>
      </c>
      <c r="B2845" t="s">
        <v>5954</v>
      </c>
      <c r="C2845" t="s">
        <v>5958</v>
      </c>
      <c r="D2845" s="73">
        <v>24.96</v>
      </c>
      <c r="E2845">
        <v>1</v>
      </c>
    </row>
    <row r="2846" spans="1:5">
      <c r="A2846" s="74">
        <v>43000</v>
      </c>
      <c r="B2846" t="s">
        <v>653</v>
      </c>
      <c r="C2846" t="s">
        <v>5961</v>
      </c>
      <c r="D2846" s="73">
        <v>84.99</v>
      </c>
      <c r="E2846">
        <v>9</v>
      </c>
    </row>
    <row r="2847" spans="1:5">
      <c r="A2847" s="74">
        <v>43003</v>
      </c>
      <c r="B2847" t="s">
        <v>5964</v>
      </c>
      <c r="C2847" t="s">
        <v>5961</v>
      </c>
      <c r="D2847" s="73">
        <v>84.99</v>
      </c>
      <c r="E2847">
        <v>1</v>
      </c>
    </row>
    <row r="2848" spans="1:5">
      <c r="A2848" s="74">
        <v>43003</v>
      </c>
      <c r="B2848" t="s">
        <v>5957</v>
      </c>
      <c r="C2848" t="s">
        <v>5961</v>
      </c>
      <c r="D2848" s="73">
        <v>84.99</v>
      </c>
      <c r="E2848">
        <v>4</v>
      </c>
    </row>
    <row r="2849" spans="1:5">
      <c r="A2849" s="74">
        <v>43003</v>
      </c>
      <c r="B2849" t="s">
        <v>653</v>
      </c>
      <c r="C2849" t="s">
        <v>5956</v>
      </c>
      <c r="D2849" s="73">
        <v>59.39</v>
      </c>
      <c r="E2849">
        <v>3</v>
      </c>
    </row>
    <row r="2850" spans="1:5">
      <c r="A2850" s="74">
        <v>43003</v>
      </c>
      <c r="B2850" t="s">
        <v>5954</v>
      </c>
      <c r="C2850" t="s">
        <v>5955</v>
      </c>
      <c r="D2850" s="73">
        <v>35.15</v>
      </c>
      <c r="E2850">
        <v>5</v>
      </c>
    </row>
    <row r="2851" spans="1:5">
      <c r="A2851" s="74">
        <v>43003</v>
      </c>
      <c r="B2851" t="s">
        <v>656</v>
      </c>
      <c r="C2851" t="s">
        <v>5963</v>
      </c>
      <c r="D2851" s="73">
        <v>66.48</v>
      </c>
      <c r="E2851">
        <v>3</v>
      </c>
    </row>
    <row r="2852" spans="1:5">
      <c r="A2852" s="74">
        <v>43003</v>
      </c>
      <c r="B2852" t="s">
        <v>5954</v>
      </c>
      <c r="C2852" t="s">
        <v>5963</v>
      </c>
      <c r="D2852" s="73">
        <v>66.48</v>
      </c>
      <c r="E2852">
        <v>4</v>
      </c>
    </row>
    <row r="2853" spans="1:5">
      <c r="A2853" s="74">
        <v>43004</v>
      </c>
      <c r="B2853" t="s">
        <v>659</v>
      </c>
      <c r="C2853" t="s">
        <v>5961</v>
      </c>
      <c r="D2853" s="73">
        <v>84.99</v>
      </c>
      <c r="E2853">
        <v>5</v>
      </c>
    </row>
    <row r="2854" spans="1:5">
      <c r="A2854" s="74">
        <v>43004</v>
      </c>
      <c r="B2854" t="s">
        <v>656</v>
      </c>
      <c r="C2854" t="s">
        <v>5956</v>
      </c>
      <c r="D2854" s="73">
        <v>59.39</v>
      </c>
      <c r="E2854">
        <v>1</v>
      </c>
    </row>
    <row r="2855" spans="1:5">
      <c r="A2855" s="74">
        <v>43004</v>
      </c>
      <c r="B2855" t="s">
        <v>5959</v>
      </c>
      <c r="C2855" t="s">
        <v>5956</v>
      </c>
      <c r="D2855" s="73">
        <v>59.39</v>
      </c>
      <c r="E2855">
        <v>5</v>
      </c>
    </row>
    <row r="2856" spans="1:5">
      <c r="A2856" s="74">
        <v>43004</v>
      </c>
      <c r="B2856" t="s">
        <v>5954</v>
      </c>
      <c r="C2856" t="s">
        <v>5960</v>
      </c>
      <c r="D2856" s="73">
        <v>123.45</v>
      </c>
      <c r="E2856">
        <v>4</v>
      </c>
    </row>
    <row r="2857" spans="1:5">
      <c r="A2857" s="74">
        <v>43004</v>
      </c>
      <c r="B2857" t="s">
        <v>5962</v>
      </c>
      <c r="C2857" t="s">
        <v>5958</v>
      </c>
      <c r="D2857" s="73">
        <v>24.96</v>
      </c>
      <c r="E2857">
        <v>7</v>
      </c>
    </row>
    <row r="2858" spans="1:5">
      <c r="A2858" s="74">
        <v>43004</v>
      </c>
      <c r="B2858" t="s">
        <v>557</v>
      </c>
      <c r="C2858" t="s">
        <v>5955</v>
      </c>
      <c r="D2858" s="73">
        <v>35.15</v>
      </c>
      <c r="E2858">
        <v>4</v>
      </c>
    </row>
    <row r="2859" spans="1:5">
      <c r="A2859" s="74">
        <v>43004</v>
      </c>
      <c r="B2859" t="s">
        <v>5957</v>
      </c>
      <c r="C2859" t="s">
        <v>5958</v>
      </c>
      <c r="D2859" s="73">
        <v>24.96</v>
      </c>
      <c r="E2859">
        <v>6</v>
      </c>
    </row>
    <row r="2860" spans="1:5">
      <c r="A2860" s="74">
        <v>43004</v>
      </c>
      <c r="B2860" t="s">
        <v>5962</v>
      </c>
      <c r="C2860" t="s">
        <v>5955</v>
      </c>
      <c r="D2860" s="73">
        <v>35.15</v>
      </c>
      <c r="E2860">
        <v>4</v>
      </c>
    </row>
    <row r="2861" spans="1:5">
      <c r="A2861" s="74">
        <v>43005</v>
      </c>
      <c r="B2861" t="s">
        <v>653</v>
      </c>
      <c r="C2861" t="s">
        <v>5958</v>
      </c>
      <c r="D2861" s="73">
        <v>24.96</v>
      </c>
      <c r="E2861">
        <v>1</v>
      </c>
    </row>
    <row r="2862" spans="1:5">
      <c r="A2862" s="74">
        <v>43005</v>
      </c>
      <c r="B2862" t="s">
        <v>659</v>
      </c>
      <c r="C2862" t="s">
        <v>5963</v>
      </c>
      <c r="D2862" s="73">
        <v>66.48</v>
      </c>
      <c r="E2862">
        <v>4</v>
      </c>
    </row>
    <row r="2863" spans="1:5">
      <c r="A2863" s="74">
        <v>43005</v>
      </c>
      <c r="B2863" t="s">
        <v>557</v>
      </c>
      <c r="C2863" t="s">
        <v>5956</v>
      </c>
      <c r="D2863" s="73">
        <v>59.39</v>
      </c>
      <c r="E2863">
        <v>4</v>
      </c>
    </row>
    <row r="2864" spans="1:5">
      <c r="A2864" s="74">
        <v>43005</v>
      </c>
      <c r="B2864" t="s">
        <v>557</v>
      </c>
      <c r="C2864" t="s">
        <v>5961</v>
      </c>
      <c r="D2864" s="73">
        <v>84.99</v>
      </c>
      <c r="E2864">
        <v>3</v>
      </c>
    </row>
    <row r="2865" spans="1:5">
      <c r="A2865" s="74">
        <v>43005</v>
      </c>
      <c r="B2865" t="s">
        <v>5962</v>
      </c>
      <c r="C2865" t="s">
        <v>5956</v>
      </c>
      <c r="D2865" s="73">
        <v>59.39</v>
      </c>
      <c r="E2865">
        <v>5</v>
      </c>
    </row>
    <row r="2866" spans="1:5">
      <c r="A2866" s="74">
        <v>43005</v>
      </c>
      <c r="B2866" t="s">
        <v>656</v>
      </c>
      <c r="C2866" t="s">
        <v>5955</v>
      </c>
      <c r="D2866" s="73">
        <v>35.15</v>
      </c>
      <c r="E2866">
        <v>3</v>
      </c>
    </row>
    <row r="2867" spans="1:5">
      <c r="A2867" s="74">
        <v>43005</v>
      </c>
      <c r="B2867" t="s">
        <v>5959</v>
      </c>
      <c r="C2867" t="s">
        <v>5955</v>
      </c>
      <c r="D2867" s="73">
        <v>35.15</v>
      </c>
      <c r="E2867">
        <v>5</v>
      </c>
    </row>
    <row r="2868" spans="1:5">
      <c r="A2868" s="74">
        <v>43006</v>
      </c>
      <c r="B2868" t="s">
        <v>5954</v>
      </c>
      <c r="C2868" t="s">
        <v>5955</v>
      </c>
      <c r="D2868" s="73">
        <v>35.15</v>
      </c>
      <c r="E2868">
        <v>2</v>
      </c>
    </row>
    <row r="2869" spans="1:5">
      <c r="A2869" s="74">
        <v>43006</v>
      </c>
      <c r="B2869" t="s">
        <v>659</v>
      </c>
      <c r="C2869" t="s">
        <v>5956</v>
      </c>
      <c r="D2869" s="73">
        <v>59.39</v>
      </c>
      <c r="E2869">
        <v>6</v>
      </c>
    </row>
    <row r="2870" spans="1:5">
      <c r="A2870" s="74">
        <v>43006</v>
      </c>
      <c r="B2870" t="s">
        <v>653</v>
      </c>
      <c r="C2870" t="s">
        <v>5955</v>
      </c>
      <c r="D2870" s="73">
        <v>35.15</v>
      </c>
      <c r="E2870">
        <v>5</v>
      </c>
    </row>
    <row r="2871" spans="1:5">
      <c r="A2871" s="74">
        <v>43006</v>
      </c>
      <c r="B2871" t="s">
        <v>650</v>
      </c>
      <c r="C2871" t="s">
        <v>5958</v>
      </c>
      <c r="D2871" s="73">
        <v>24.96</v>
      </c>
      <c r="E2871">
        <v>6</v>
      </c>
    </row>
    <row r="2872" spans="1:5">
      <c r="A2872" s="74">
        <v>43006</v>
      </c>
      <c r="B2872" t="s">
        <v>5962</v>
      </c>
      <c r="C2872" t="s">
        <v>5961</v>
      </c>
      <c r="D2872" s="73">
        <v>84.99</v>
      </c>
      <c r="E2872">
        <v>3</v>
      </c>
    </row>
    <row r="2873" spans="1:5">
      <c r="A2873" s="74">
        <v>43006</v>
      </c>
      <c r="B2873" t="s">
        <v>5962</v>
      </c>
      <c r="C2873" t="s">
        <v>5958</v>
      </c>
      <c r="D2873" s="73">
        <v>24.96</v>
      </c>
      <c r="E2873">
        <v>2</v>
      </c>
    </row>
    <row r="2874" spans="1:5">
      <c r="A2874" s="74">
        <v>43006</v>
      </c>
      <c r="B2874" t="s">
        <v>5954</v>
      </c>
      <c r="C2874" t="s">
        <v>5956</v>
      </c>
      <c r="D2874" s="73">
        <v>59.39</v>
      </c>
      <c r="E2874">
        <v>3</v>
      </c>
    </row>
    <row r="2875" spans="1:5">
      <c r="A2875" s="74">
        <v>43006</v>
      </c>
      <c r="B2875" t="s">
        <v>557</v>
      </c>
      <c r="C2875" t="s">
        <v>5960</v>
      </c>
      <c r="D2875" s="73">
        <v>123.45</v>
      </c>
      <c r="E2875">
        <v>3</v>
      </c>
    </row>
    <row r="2876" spans="1:5">
      <c r="A2876" s="74">
        <v>43006</v>
      </c>
      <c r="B2876" t="s">
        <v>653</v>
      </c>
      <c r="C2876" t="s">
        <v>5955</v>
      </c>
      <c r="D2876" s="73">
        <v>35.15</v>
      </c>
      <c r="E2876">
        <v>6</v>
      </c>
    </row>
    <row r="2877" spans="1:5">
      <c r="A2877" s="74">
        <v>43007</v>
      </c>
      <c r="B2877" t="s">
        <v>659</v>
      </c>
      <c r="C2877" t="s">
        <v>5956</v>
      </c>
      <c r="D2877" s="73">
        <v>59.39</v>
      </c>
      <c r="E2877">
        <v>3</v>
      </c>
    </row>
    <row r="2878" spans="1:5">
      <c r="A2878" s="74">
        <v>43007</v>
      </c>
      <c r="B2878" t="s">
        <v>650</v>
      </c>
      <c r="C2878" t="s">
        <v>5956</v>
      </c>
      <c r="D2878" s="73">
        <v>59.39</v>
      </c>
      <c r="E2878">
        <v>3</v>
      </c>
    </row>
    <row r="2879" spans="1:5">
      <c r="A2879" s="74">
        <v>43007</v>
      </c>
      <c r="B2879" t="s">
        <v>5962</v>
      </c>
      <c r="C2879" t="s">
        <v>5958</v>
      </c>
      <c r="D2879" s="73">
        <v>24.96</v>
      </c>
      <c r="E2879">
        <v>5</v>
      </c>
    </row>
    <row r="2880" spans="1:5">
      <c r="A2880" s="74">
        <v>43007</v>
      </c>
      <c r="B2880" t="s">
        <v>656</v>
      </c>
      <c r="C2880" t="s">
        <v>5960</v>
      </c>
      <c r="D2880" s="73">
        <v>123.45</v>
      </c>
      <c r="E2880">
        <v>4</v>
      </c>
    </row>
    <row r="2881" spans="1:5">
      <c r="A2881" s="74">
        <v>43007</v>
      </c>
      <c r="B2881" t="s">
        <v>659</v>
      </c>
      <c r="C2881" t="s">
        <v>5955</v>
      </c>
      <c r="D2881" s="73">
        <v>35.15</v>
      </c>
      <c r="E2881">
        <v>3</v>
      </c>
    </row>
    <row r="2882" spans="1:5">
      <c r="A2882" s="74">
        <v>43007</v>
      </c>
      <c r="B2882" t="s">
        <v>5959</v>
      </c>
      <c r="C2882" t="s">
        <v>5960</v>
      </c>
      <c r="D2882" s="73">
        <v>123.45</v>
      </c>
      <c r="E2882">
        <v>1</v>
      </c>
    </row>
    <row r="2883" spans="1:5">
      <c r="A2883" s="74">
        <v>43007</v>
      </c>
      <c r="B2883" t="s">
        <v>5954</v>
      </c>
      <c r="C2883" t="s">
        <v>5963</v>
      </c>
      <c r="D2883" s="73">
        <v>66.48</v>
      </c>
      <c r="E2883">
        <v>5</v>
      </c>
    </row>
    <row r="2884" spans="1:5">
      <c r="A2884" s="74">
        <v>43010</v>
      </c>
      <c r="B2884" t="s">
        <v>653</v>
      </c>
      <c r="C2884" t="s">
        <v>5961</v>
      </c>
      <c r="D2884" s="73">
        <v>84.99</v>
      </c>
      <c r="E2884">
        <v>3</v>
      </c>
    </row>
    <row r="2885" spans="1:5">
      <c r="A2885" s="74">
        <v>43010</v>
      </c>
      <c r="B2885" t="s">
        <v>5959</v>
      </c>
      <c r="C2885" t="s">
        <v>5956</v>
      </c>
      <c r="D2885" s="73">
        <v>59.39</v>
      </c>
      <c r="E2885">
        <v>4</v>
      </c>
    </row>
    <row r="2886" spans="1:5">
      <c r="A2886" s="74">
        <v>43010</v>
      </c>
      <c r="B2886" t="s">
        <v>656</v>
      </c>
      <c r="C2886" t="s">
        <v>5958</v>
      </c>
      <c r="D2886" s="73">
        <v>24.96</v>
      </c>
      <c r="E2886">
        <v>3</v>
      </c>
    </row>
    <row r="2887" spans="1:5">
      <c r="A2887" s="74">
        <v>43010</v>
      </c>
      <c r="B2887" t="s">
        <v>5964</v>
      </c>
      <c r="C2887" t="s">
        <v>5955</v>
      </c>
      <c r="D2887" s="73">
        <v>35.15</v>
      </c>
      <c r="E2887">
        <v>2</v>
      </c>
    </row>
    <row r="2888" spans="1:5">
      <c r="A2888" s="74">
        <v>43011</v>
      </c>
      <c r="B2888" t="s">
        <v>653</v>
      </c>
      <c r="C2888" t="s">
        <v>5958</v>
      </c>
      <c r="D2888" s="73">
        <v>24.96</v>
      </c>
      <c r="E2888">
        <v>2</v>
      </c>
    </row>
    <row r="2889" spans="1:5">
      <c r="A2889" s="74">
        <v>43011</v>
      </c>
      <c r="B2889" t="s">
        <v>659</v>
      </c>
      <c r="C2889" t="s">
        <v>5958</v>
      </c>
      <c r="D2889" s="73">
        <v>24.96</v>
      </c>
      <c r="E2889">
        <v>4</v>
      </c>
    </row>
    <row r="2890" spans="1:5">
      <c r="A2890" s="74">
        <v>43011</v>
      </c>
      <c r="B2890" t="s">
        <v>5954</v>
      </c>
      <c r="C2890" t="s">
        <v>5960</v>
      </c>
      <c r="D2890" s="73">
        <v>123.45</v>
      </c>
      <c r="E2890">
        <v>5</v>
      </c>
    </row>
    <row r="2891" spans="1:5">
      <c r="A2891" s="74">
        <v>43011</v>
      </c>
      <c r="B2891" t="s">
        <v>659</v>
      </c>
      <c r="C2891" t="s">
        <v>5961</v>
      </c>
      <c r="D2891" s="73">
        <v>84.99</v>
      </c>
      <c r="E2891">
        <v>1</v>
      </c>
    </row>
    <row r="2892" spans="1:5">
      <c r="A2892" s="74">
        <v>43011</v>
      </c>
      <c r="B2892" t="s">
        <v>5962</v>
      </c>
      <c r="C2892" t="s">
        <v>5956</v>
      </c>
      <c r="D2892" s="73">
        <v>59.39</v>
      </c>
      <c r="E2892">
        <v>5</v>
      </c>
    </row>
    <row r="2893" spans="1:5">
      <c r="A2893" s="74">
        <v>43011</v>
      </c>
      <c r="B2893" t="s">
        <v>5962</v>
      </c>
      <c r="C2893" t="s">
        <v>5958</v>
      </c>
      <c r="D2893" s="73">
        <v>24.96</v>
      </c>
      <c r="E2893">
        <v>4</v>
      </c>
    </row>
    <row r="2894" spans="1:5">
      <c r="A2894" s="74">
        <v>43011</v>
      </c>
      <c r="B2894" t="s">
        <v>5964</v>
      </c>
      <c r="C2894" t="s">
        <v>5956</v>
      </c>
      <c r="D2894" s="73">
        <v>59.39</v>
      </c>
      <c r="E2894">
        <v>7</v>
      </c>
    </row>
    <row r="2895" spans="1:5">
      <c r="A2895" s="74">
        <v>43011</v>
      </c>
      <c r="B2895" t="s">
        <v>5957</v>
      </c>
      <c r="C2895" t="s">
        <v>5956</v>
      </c>
      <c r="D2895" s="73">
        <v>59.39</v>
      </c>
      <c r="E2895">
        <v>5</v>
      </c>
    </row>
    <row r="2896" spans="1:5">
      <c r="A2896" s="74">
        <v>43011</v>
      </c>
      <c r="B2896" t="s">
        <v>656</v>
      </c>
      <c r="C2896" t="s">
        <v>5961</v>
      </c>
      <c r="D2896" s="73">
        <v>84.99</v>
      </c>
      <c r="E2896">
        <v>1</v>
      </c>
    </row>
    <row r="2897" spans="1:5">
      <c r="A2897" s="74">
        <v>43012</v>
      </c>
      <c r="B2897" t="s">
        <v>656</v>
      </c>
      <c r="C2897" t="s">
        <v>5961</v>
      </c>
      <c r="D2897" s="73">
        <v>84.99</v>
      </c>
      <c r="E2897">
        <v>5</v>
      </c>
    </row>
    <row r="2898" spans="1:5">
      <c r="A2898" s="74">
        <v>43012</v>
      </c>
      <c r="B2898" t="s">
        <v>5962</v>
      </c>
      <c r="C2898" t="s">
        <v>5960</v>
      </c>
      <c r="D2898" s="73">
        <v>123.45</v>
      </c>
      <c r="E2898">
        <v>6</v>
      </c>
    </row>
    <row r="2899" spans="1:5">
      <c r="A2899" s="74">
        <v>43012</v>
      </c>
      <c r="B2899" t="s">
        <v>5959</v>
      </c>
      <c r="C2899" t="s">
        <v>5956</v>
      </c>
      <c r="D2899" s="73">
        <v>59.39</v>
      </c>
      <c r="E2899">
        <v>3</v>
      </c>
    </row>
    <row r="2900" spans="1:5">
      <c r="A2900" s="74">
        <v>43012</v>
      </c>
      <c r="B2900" t="s">
        <v>659</v>
      </c>
      <c r="C2900" t="s">
        <v>5958</v>
      </c>
      <c r="D2900" s="73">
        <v>24.96</v>
      </c>
      <c r="E2900">
        <v>7</v>
      </c>
    </row>
    <row r="2901" spans="1:5">
      <c r="A2901" s="74">
        <v>43013</v>
      </c>
      <c r="B2901" t="s">
        <v>650</v>
      </c>
      <c r="C2901" t="s">
        <v>5963</v>
      </c>
      <c r="D2901" s="73">
        <v>66.48</v>
      </c>
      <c r="E2901">
        <v>3</v>
      </c>
    </row>
    <row r="2902" spans="1:5">
      <c r="A2902" s="74">
        <v>43013</v>
      </c>
      <c r="B2902" t="s">
        <v>5962</v>
      </c>
      <c r="C2902" t="s">
        <v>5958</v>
      </c>
      <c r="D2902" s="73">
        <v>24.96</v>
      </c>
      <c r="E2902">
        <v>4</v>
      </c>
    </row>
    <row r="2903" spans="1:5">
      <c r="A2903" s="74">
        <v>43013</v>
      </c>
      <c r="B2903" t="s">
        <v>5962</v>
      </c>
      <c r="C2903" t="s">
        <v>5960</v>
      </c>
      <c r="D2903" s="73">
        <v>123.45</v>
      </c>
      <c r="E2903">
        <v>8</v>
      </c>
    </row>
    <row r="2904" spans="1:5">
      <c r="A2904" s="74">
        <v>43013</v>
      </c>
      <c r="B2904" t="s">
        <v>656</v>
      </c>
      <c r="C2904" t="s">
        <v>5963</v>
      </c>
      <c r="D2904" s="73">
        <v>66.48</v>
      </c>
      <c r="E2904">
        <v>6</v>
      </c>
    </row>
    <row r="2905" spans="1:5">
      <c r="A2905" s="74">
        <v>43013</v>
      </c>
      <c r="B2905" t="s">
        <v>659</v>
      </c>
      <c r="C2905" t="s">
        <v>5960</v>
      </c>
      <c r="D2905" s="73">
        <v>123.45</v>
      </c>
      <c r="E2905">
        <v>8</v>
      </c>
    </row>
    <row r="2906" spans="1:5">
      <c r="A2906" s="74">
        <v>43013</v>
      </c>
      <c r="B2906" t="s">
        <v>5957</v>
      </c>
      <c r="C2906" t="s">
        <v>5958</v>
      </c>
      <c r="D2906" s="73">
        <v>24.96</v>
      </c>
      <c r="E2906">
        <v>8</v>
      </c>
    </row>
    <row r="2907" spans="1:5">
      <c r="A2907" s="74">
        <v>43013</v>
      </c>
      <c r="B2907" t="s">
        <v>5962</v>
      </c>
      <c r="C2907" t="s">
        <v>5960</v>
      </c>
      <c r="D2907" s="73">
        <v>123.45</v>
      </c>
      <c r="E2907">
        <v>8</v>
      </c>
    </row>
    <row r="2908" spans="1:5">
      <c r="A2908" s="74">
        <v>43013</v>
      </c>
      <c r="B2908" t="s">
        <v>5954</v>
      </c>
      <c r="C2908" t="s">
        <v>5955</v>
      </c>
      <c r="D2908" s="73">
        <v>35.15</v>
      </c>
      <c r="E2908">
        <v>3</v>
      </c>
    </row>
    <row r="2909" spans="1:5">
      <c r="A2909" s="74">
        <v>43014</v>
      </c>
      <c r="B2909" t="s">
        <v>656</v>
      </c>
      <c r="C2909" t="s">
        <v>5955</v>
      </c>
      <c r="D2909" s="73">
        <v>35.15</v>
      </c>
      <c r="E2909">
        <v>3</v>
      </c>
    </row>
    <row r="2910" spans="1:5">
      <c r="A2910" s="74">
        <v>43014</v>
      </c>
      <c r="B2910" t="s">
        <v>650</v>
      </c>
      <c r="C2910" t="s">
        <v>5955</v>
      </c>
      <c r="D2910" s="73">
        <v>35.15</v>
      </c>
      <c r="E2910">
        <v>2</v>
      </c>
    </row>
    <row r="2911" spans="1:5">
      <c r="A2911" s="74">
        <v>43014</v>
      </c>
      <c r="B2911" t="s">
        <v>5954</v>
      </c>
      <c r="C2911" t="s">
        <v>5958</v>
      </c>
      <c r="D2911" s="73">
        <v>24.96</v>
      </c>
      <c r="E2911">
        <v>5</v>
      </c>
    </row>
    <row r="2912" spans="1:5">
      <c r="A2912" s="74">
        <v>43017</v>
      </c>
      <c r="B2912" t="s">
        <v>5959</v>
      </c>
      <c r="C2912" t="s">
        <v>5955</v>
      </c>
      <c r="D2912" s="73">
        <v>35.15</v>
      </c>
      <c r="E2912">
        <v>3</v>
      </c>
    </row>
    <row r="2913" spans="1:5">
      <c r="A2913" s="74">
        <v>43017</v>
      </c>
      <c r="B2913" t="s">
        <v>5962</v>
      </c>
      <c r="C2913" t="s">
        <v>5960</v>
      </c>
      <c r="D2913" s="73">
        <v>123.45</v>
      </c>
      <c r="E2913">
        <v>4</v>
      </c>
    </row>
    <row r="2914" spans="1:5">
      <c r="A2914" s="74">
        <v>43017</v>
      </c>
      <c r="B2914" t="s">
        <v>653</v>
      </c>
      <c r="C2914" t="s">
        <v>5960</v>
      </c>
      <c r="D2914" s="73">
        <v>123.45</v>
      </c>
      <c r="E2914">
        <v>4</v>
      </c>
    </row>
    <row r="2915" spans="1:5">
      <c r="A2915" s="74">
        <v>43017</v>
      </c>
      <c r="B2915" t="s">
        <v>557</v>
      </c>
      <c r="C2915" t="s">
        <v>5955</v>
      </c>
      <c r="D2915" s="73">
        <v>35.15</v>
      </c>
      <c r="E2915">
        <v>9</v>
      </c>
    </row>
    <row r="2916" spans="1:5">
      <c r="A2916" s="74">
        <v>43018</v>
      </c>
      <c r="B2916" t="s">
        <v>653</v>
      </c>
      <c r="C2916" t="s">
        <v>5955</v>
      </c>
      <c r="D2916" s="73">
        <v>35.15</v>
      </c>
      <c r="E2916">
        <v>3</v>
      </c>
    </row>
    <row r="2917" spans="1:5">
      <c r="A2917" s="74">
        <v>43018</v>
      </c>
      <c r="B2917" t="s">
        <v>5959</v>
      </c>
      <c r="C2917" t="s">
        <v>5963</v>
      </c>
      <c r="D2917" s="73">
        <v>66.48</v>
      </c>
      <c r="E2917">
        <v>6</v>
      </c>
    </row>
    <row r="2918" spans="1:5">
      <c r="A2918" s="74">
        <v>43018</v>
      </c>
      <c r="B2918" t="s">
        <v>5959</v>
      </c>
      <c r="C2918" t="s">
        <v>5956</v>
      </c>
      <c r="D2918" s="73">
        <v>59.39</v>
      </c>
      <c r="E2918">
        <v>3</v>
      </c>
    </row>
    <row r="2919" spans="1:5">
      <c r="A2919" s="74">
        <v>43018</v>
      </c>
      <c r="B2919" t="s">
        <v>650</v>
      </c>
      <c r="C2919" t="s">
        <v>5963</v>
      </c>
      <c r="D2919" s="73">
        <v>66.48</v>
      </c>
      <c r="E2919">
        <v>3</v>
      </c>
    </row>
    <row r="2920" spans="1:5">
      <c r="A2920" s="74">
        <v>43018</v>
      </c>
      <c r="B2920" t="s">
        <v>659</v>
      </c>
      <c r="C2920" t="s">
        <v>5963</v>
      </c>
      <c r="D2920" s="73">
        <v>66.48</v>
      </c>
      <c r="E2920">
        <v>4</v>
      </c>
    </row>
    <row r="2921" spans="1:5">
      <c r="A2921" s="74">
        <v>43018</v>
      </c>
      <c r="B2921" t="s">
        <v>5964</v>
      </c>
      <c r="C2921" t="s">
        <v>5960</v>
      </c>
      <c r="D2921" s="73">
        <v>123.45</v>
      </c>
      <c r="E2921">
        <v>2</v>
      </c>
    </row>
    <row r="2922" spans="1:5">
      <c r="A2922" s="74">
        <v>43018</v>
      </c>
      <c r="B2922" t="s">
        <v>557</v>
      </c>
      <c r="C2922" t="s">
        <v>5955</v>
      </c>
      <c r="D2922" s="73">
        <v>35.15</v>
      </c>
      <c r="E2922">
        <v>3</v>
      </c>
    </row>
    <row r="2923" spans="1:5">
      <c r="A2923" s="74">
        <v>43018</v>
      </c>
      <c r="B2923" t="s">
        <v>557</v>
      </c>
      <c r="C2923" t="s">
        <v>5963</v>
      </c>
      <c r="D2923" s="73">
        <v>66.48</v>
      </c>
      <c r="E2923">
        <v>3</v>
      </c>
    </row>
    <row r="2924" spans="1:5">
      <c r="A2924" s="74">
        <v>43019</v>
      </c>
      <c r="B2924" t="s">
        <v>5954</v>
      </c>
      <c r="C2924" t="s">
        <v>5960</v>
      </c>
      <c r="D2924" s="73">
        <v>123.45</v>
      </c>
      <c r="E2924">
        <v>8</v>
      </c>
    </row>
    <row r="2925" spans="1:5">
      <c r="A2925" s="74">
        <v>43019</v>
      </c>
      <c r="B2925" t="s">
        <v>5959</v>
      </c>
      <c r="C2925" t="s">
        <v>5961</v>
      </c>
      <c r="D2925" s="73">
        <v>84.99</v>
      </c>
      <c r="E2925">
        <v>4</v>
      </c>
    </row>
    <row r="2926" spans="1:5">
      <c r="A2926" s="74">
        <v>43019</v>
      </c>
      <c r="B2926" t="s">
        <v>656</v>
      </c>
      <c r="C2926" t="s">
        <v>5961</v>
      </c>
      <c r="D2926" s="73">
        <v>84.99</v>
      </c>
      <c r="E2926">
        <v>2</v>
      </c>
    </row>
    <row r="2927" spans="1:5">
      <c r="A2927" s="74">
        <v>43019</v>
      </c>
      <c r="B2927" t="s">
        <v>5962</v>
      </c>
      <c r="C2927" t="s">
        <v>5955</v>
      </c>
      <c r="D2927" s="73">
        <v>35.15</v>
      </c>
      <c r="E2927">
        <v>6</v>
      </c>
    </row>
    <row r="2928" spans="1:5">
      <c r="A2928" s="74">
        <v>43019</v>
      </c>
      <c r="B2928" t="s">
        <v>557</v>
      </c>
      <c r="C2928" t="s">
        <v>5960</v>
      </c>
      <c r="D2928" s="73">
        <v>123.45</v>
      </c>
      <c r="E2928">
        <v>4</v>
      </c>
    </row>
    <row r="2929" spans="1:5">
      <c r="A2929" s="74">
        <v>43019</v>
      </c>
      <c r="B2929" t="s">
        <v>659</v>
      </c>
      <c r="C2929" t="s">
        <v>5956</v>
      </c>
      <c r="D2929" s="73">
        <v>59.39</v>
      </c>
      <c r="E2929">
        <v>4</v>
      </c>
    </row>
    <row r="2930" spans="1:5">
      <c r="A2930" s="74">
        <v>43019</v>
      </c>
      <c r="B2930" t="s">
        <v>5962</v>
      </c>
      <c r="C2930" t="s">
        <v>5955</v>
      </c>
      <c r="D2930" s="73">
        <v>35.15</v>
      </c>
      <c r="E2930">
        <v>5</v>
      </c>
    </row>
    <row r="2931" spans="1:5">
      <c r="A2931" s="74">
        <v>43020</v>
      </c>
      <c r="B2931" t="s">
        <v>659</v>
      </c>
      <c r="C2931" t="s">
        <v>5961</v>
      </c>
      <c r="D2931" s="73">
        <v>84.99</v>
      </c>
      <c r="E2931">
        <v>7</v>
      </c>
    </row>
    <row r="2932" spans="1:5">
      <c r="A2932" s="74">
        <v>43020</v>
      </c>
      <c r="B2932" t="s">
        <v>5957</v>
      </c>
      <c r="C2932" t="s">
        <v>5956</v>
      </c>
      <c r="D2932" s="73">
        <v>59.39</v>
      </c>
      <c r="E2932">
        <v>5</v>
      </c>
    </row>
    <row r="2933" spans="1:5">
      <c r="A2933" s="74">
        <v>43020</v>
      </c>
      <c r="B2933" t="s">
        <v>650</v>
      </c>
      <c r="C2933" t="s">
        <v>5956</v>
      </c>
      <c r="D2933" s="73">
        <v>59.39</v>
      </c>
      <c r="E2933">
        <v>9</v>
      </c>
    </row>
    <row r="2934" spans="1:5">
      <c r="A2934" s="74">
        <v>43020</v>
      </c>
      <c r="B2934" t="s">
        <v>656</v>
      </c>
      <c r="C2934" t="s">
        <v>5956</v>
      </c>
      <c r="D2934" s="73">
        <v>59.39</v>
      </c>
      <c r="E2934">
        <v>6</v>
      </c>
    </row>
    <row r="2935" spans="1:5">
      <c r="A2935" s="74">
        <v>43020</v>
      </c>
      <c r="B2935" t="s">
        <v>659</v>
      </c>
      <c r="C2935" t="s">
        <v>5955</v>
      </c>
      <c r="D2935" s="73">
        <v>35.15</v>
      </c>
      <c r="E2935">
        <v>4</v>
      </c>
    </row>
    <row r="2936" spans="1:5">
      <c r="A2936" s="74">
        <v>43020</v>
      </c>
      <c r="B2936" t="s">
        <v>5954</v>
      </c>
      <c r="C2936" t="s">
        <v>5961</v>
      </c>
      <c r="D2936" s="73">
        <v>84.99</v>
      </c>
      <c r="E2936">
        <v>1</v>
      </c>
    </row>
    <row r="2937" spans="1:5">
      <c r="A2937" s="74">
        <v>43020</v>
      </c>
      <c r="B2937" t="s">
        <v>5962</v>
      </c>
      <c r="C2937" t="s">
        <v>5963</v>
      </c>
      <c r="D2937" s="73">
        <v>66.48</v>
      </c>
      <c r="E2937">
        <v>3</v>
      </c>
    </row>
    <row r="2938" spans="1:5">
      <c r="A2938" s="74">
        <v>43020</v>
      </c>
      <c r="B2938" t="s">
        <v>557</v>
      </c>
      <c r="C2938" t="s">
        <v>5960</v>
      </c>
      <c r="D2938" s="73">
        <v>123.45</v>
      </c>
      <c r="E2938">
        <v>2</v>
      </c>
    </row>
    <row r="2939" spans="1:5">
      <c r="A2939" s="74">
        <v>43021</v>
      </c>
      <c r="B2939" t="s">
        <v>5959</v>
      </c>
      <c r="C2939" t="s">
        <v>5960</v>
      </c>
      <c r="D2939" s="73">
        <v>123.45</v>
      </c>
      <c r="E2939">
        <v>6</v>
      </c>
    </row>
    <row r="2940" spans="1:5">
      <c r="A2940" s="74">
        <v>43021</v>
      </c>
      <c r="B2940" t="s">
        <v>5964</v>
      </c>
      <c r="C2940" t="s">
        <v>5956</v>
      </c>
      <c r="D2940" s="73">
        <v>59.39</v>
      </c>
      <c r="E2940">
        <v>3</v>
      </c>
    </row>
    <row r="2941" spans="1:5">
      <c r="A2941" s="74">
        <v>43021</v>
      </c>
      <c r="B2941" t="s">
        <v>653</v>
      </c>
      <c r="C2941" t="s">
        <v>5958</v>
      </c>
      <c r="D2941" s="73">
        <v>24.96</v>
      </c>
      <c r="E2941">
        <v>2</v>
      </c>
    </row>
    <row r="2942" spans="1:5">
      <c r="A2942" s="74">
        <v>43021</v>
      </c>
      <c r="B2942" t="s">
        <v>5964</v>
      </c>
      <c r="C2942" t="s">
        <v>5956</v>
      </c>
      <c r="D2942" s="73">
        <v>59.39</v>
      </c>
      <c r="E2942">
        <v>4</v>
      </c>
    </row>
    <row r="2943" spans="1:5">
      <c r="A2943" s="74">
        <v>43021</v>
      </c>
      <c r="B2943" t="s">
        <v>5964</v>
      </c>
      <c r="C2943" t="s">
        <v>5960</v>
      </c>
      <c r="D2943" s="73">
        <v>123.45</v>
      </c>
      <c r="E2943">
        <v>9</v>
      </c>
    </row>
    <row r="2944" spans="1:5">
      <c r="A2944" s="74">
        <v>43024</v>
      </c>
      <c r="B2944" t="s">
        <v>656</v>
      </c>
      <c r="C2944" t="s">
        <v>5956</v>
      </c>
      <c r="D2944" s="73">
        <v>59.39</v>
      </c>
      <c r="E2944">
        <v>2</v>
      </c>
    </row>
    <row r="2945" spans="1:5">
      <c r="A2945" s="74">
        <v>43024</v>
      </c>
      <c r="B2945" t="s">
        <v>5964</v>
      </c>
      <c r="C2945" t="s">
        <v>5961</v>
      </c>
      <c r="D2945" s="73">
        <v>84.99</v>
      </c>
      <c r="E2945">
        <v>7</v>
      </c>
    </row>
    <row r="2946" spans="1:5">
      <c r="A2946" s="74">
        <v>43024</v>
      </c>
      <c r="B2946" t="s">
        <v>5957</v>
      </c>
      <c r="C2946" t="s">
        <v>5958</v>
      </c>
      <c r="D2946" s="73">
        <v>24.96</v>
      </c>
      <c r="E2946">
        <v>3</v>
      </c>
    </row>
    <row r="2947" spans="1:5">
      <c r="A2947" s="74">
        <v>43024</v>
      </c>
      <c r="B2947" t="s">
        <v>659</v>
      </c>
      <c r="C2947" t="s">
        <v>5961</v>
      </c>
      <c r="D2947" s="73">
        <v>84.99</v>
      </c>
      <c r="E2947">
        <v>3</v>
      </c>
    </row>
    <row r="2948" spans="1:5">
      <c r="A2948" s="74">
        <v>43024</v>
      </c>
      <c r="B2948" t="s">
        <v>653</v>
      </c>
      <c r="C2948" t="s">
        <v>5958</v>
      </c>
      <c r="D2948" s="73">
        <v>24.96</v>
      </c>
      <c r="E2948">
        <v>6</v>
      </c>
    </row>
    <row r="2949" spans="1:5">
      <c r="A2949" s="74">
        <v>43024</v>
      </c>
      <c r="B2949" t="s">
        <v>659</v>
      </c>
      <c r="C2949" t="s">
        <v>5960</v>
      </c>
      <c r="D2949" s="73">
        <v>123.45</v>
      </c>
      <c r="E2949">
        <v>4</v>
      </c>
    </row>
    <row r="2950" spans="1:5">
      <c r="A2950" s="74">
        <v>43024</v>
      </c>
      <c r="B2950" t="s">
        <v>653</v>
      </c>
      <c r="C2950" t="s">
        <v>5956</v>
      </c>
      <c r="D2950" s="73">
        <v>59.39</v>
      </c>
      <c r="E2950">
        <v>5</v>
      </c>
    </row>
    <row r="2951" spans="1:5">
      <c r="A2951" s="74">
        <v>43025</v>
      </c>
      <c r="B2951" t="s">
        <v>650</v>
      </c>
      <c r="C2951" t="s">
        <v>5963</v>
      </c>
      <c r="D2951" s="73">
        <v>66.48</v>
      </c>
      <c r="E2951">
        <v>1</v>
      </c>
    </row>
    <row r="2952" spans="1:5">
      <c r="A2952" s="74">
        <v>43025</v>
      </c>
      <c r="B2952" t="s">
        <v>653</v>
      </c>
      <c r="C2952" t="s">
        <v>5958</v>
      </c>
      <c r="D2952" s="73">
        <v>24.96</v>
      </c>
      <c r="E2952">
        <v>3</v>
      </c>
    </row>
    <row r="2953" spans="1:5">
      <c r="A2953" s="74">
        <v>43025</v>
      </c>
      <c r="B2953" t="s">
        <v>5957</v>
      </c>
      <c r="C2953" t="s">
        <v>5956</v>
      </c>
      <c r="D2953" s="73">
        <v>59.39</v>
      </c>
      <c r="E2953">
        <v>3</v>
      </c>
    </row>
    <row r="2954" spans="1:5">
      <c r="A2954" s="74">
        <v>43025</v>
      </c>
      <c r="B2954" t="s">
        <v>5962</v>
      </c>
      <c r="C2954" t="s">
        <v>5956</v>
      </c>
      <c r="D2954" s="73">
        <v>59.39</v>
      </c>
      <c r="E2954">
        <v>2</v>
      </c>
    </row>
    <row r="2955" spans="1:5">
      <c r="A2955" s="74">
        <v>43025</v>
      </c>
      <c r="B2955" t="s">
        <v>5962</v>
      </c>
      <c r="C2955" t="s">
        <v>5955</v>
      </c>
      <c r="D2955" s="73">
        <v>35.15</v>
      </c>
      <c r="E2955">
        <v>4</v>
      </c>
    </row>
    <row r="2956" spans="1:5">
      <c r="A2956" s="74">
        <v>43025</v>
      </c>
      <c r="B2956" t="s">
        <v>5959</v>
      </c>
      <c r="C2956" t="s">
        <v>5956</v>
      </c>
      <c r="D2956" s="73">
        <v>59.39</v>
      </c>
      <c r="E2956">
        <v>1</v>
      </c>
    </row>
    <row r="2957" spans="1:5">
      <c r="A2957" s="74">
        <v>43025</v>
      </c>
      <c r="B2957" t="s">
        <v>5964</v>
      </c>
      <c r="C2957" t="s">
        <v>5961</v>
      </c>
      <c r="D2957" s="73">
        <v>84.99</v>
      </c>
      <c r="E2957">
        <v>5</v>
      </c>
    </row>
    <row r="2958" spans="1:5">
      <c r="A2958" s="74">
        <v>43025</v>
      </c>
      <c r="B2958" t="s">
        <v>5957</v>
      </c>
      <c r="C2958" t="s">
        <v>5958</v>
      </c>
      <c r="D2958" s="73">
        <v>24.96</v>
      </c>
      <c r="E2958">
        <v>1</v>
      </c>
    </row>
    <row r="2959" spans="1:5">
      <c r="A2959" s="74">
        <v>43025</v>
      </c>
      <c r="B2959" t="s">
        <v>5964</v>
      </c>
      <c r="C2959" t="s">
        <v>5961</v>
      </c>
      <c r="D2959" s="73">
        <v>84.99</v>
      </c>
      <c r="E2959">
        <v>7</v>
      </c>
    </row>
    <row r="2960" spans="1:5">
      <c r="A2960" s="74">
        <v>43026</v>
      </c>
      <c r="B2960" t="s">
        <v>5957</v>
      </c>
      <c r="C2960" t="s">
        <v>5955</v>
      </c>
      <c r="D2960" s="73">
        <v>35.15</v>
      </c>
      <c r="E2960">
        <v>5</v>
      </c>
    </row>
    <row r="2961" spans="1:5">
      <c r="A2961" s="74">
        <v>43026</v>
      </c>
      <c r="B2961" t="s">
        <v>656</v>
      </c>
      <c r="C2961" t="s">
        <v>5963</v>
      </c>
      <c r="D2961" s="73">
        <v>66.48</v>
      </c>
      <c r="E2961">
        <v>4</v>
      </c>
    </row>
    <row r="2962" spans="1:5">
      <c r="A2962" s="74">
        <v>43026</v>
      </c>
      <c r="B2962" t="s">
        <v>557</v>
      </c>
      <c r="C2962" t="s">
        <v>5960</v>
      </c>
      <c r="D2962" s="73">
        <v>123.45</v>
      </c>
      <c r="E2962">
        <v>4</v>
      </c>
    </row>
    <row r="2963" spans="1:5">
      <c r="A2963" s="74">
        <v>43026</v>
      </c>
      <c r="B2963" t="s">
        <v>5959</v>
      </c>
      <c r="C2963" t="s">
        <v>5961</v>
      </c>
      <c r="D2963" s="73">
        <v>84.99</v>
      </c>
      <c r="E2963">
        <v>2</v>
      </c>
    </row>
    <row r="2964" spans="1:5">
      <c r="A2964" s="74">
        <v>43026</v>
      </c>
      <c r="B2964" t="s">
        <v>5962</v>
      </c>
      <c r="C2964" t="s">
        <v>5963</v>
      </c>
      <c r="D2964" s="73">
        <v>66.48</v>
      </c>
      <c r="E2964">
        <v>3</v>
      </c>
    </row>
    <row r="2965" spans="1:5">
      <c r="A2965" s="74">
        <v>43026</v>
      </c>
      <c r="B2965" t="s">
        <v>557</v>
      </c>
      <c r="C2965" t="s">
        <v>5960</v>
      </c>
      <c r="D2965" s="73">
        <v>123.45</v>
      </c>
      <c r="E2965">
        <v>4</v>
      </c>
    </row>
    <row r="2966" spans="1:5">
      <c r="A2966" s="74">
        <v>43026</v>
      </c>
      <c r="B2966" t="s">
        <v>557</v>
      </c>
      <c r="C2966" t="s">
        <v>5960</v>
      </c>
      <c r="D2966" s="73">
        <v>123.45</v>
      </c>
      <c r="E2966">
        <v>5</v>
      </c>
    </row>
    <row r="2967" spans="1:5">
      <c r="A2967" s="74">
        <v>43026</v>
      </c>
      <c r="B2967" t="s">
        <v>5959</v>
      </c>
      <c r="C2967" t="s">
        <v>5956</v>
      </c>
      <c r="D2967" s="73">
        <v>59.39</v>
      </c>
      <c r="E2967">
        <v>8</v>
      </c>
    </row>
    <row r="2968" spans="1:5">
      <c r="A2968" s="74">
        <v>43027</v>
      </c>
      <c r="B2968" t="s">
        <v>5954</v>
      </c>
      <c r="C2968" t="s">
        <v>5956</v>
      </c>
      <c r="D2968" s="73">
        <v>59.39</v>
      </c>
      <c r="E2968">
        <v>5</v>
      </c>
    </row>
    <row r="2969" spans="1:5">
      <c r="A2969" s="74">
        <v>43027</v>
      </c>
      <c r="B2969" t="s">
        <v>656</v>
      </c>
      <c r="C2969" t="s">
        <v>5960</v>
      </c>
      <c r="D2969" s="73">
        <v>123.45</v>
      </c>
      <c r="E2969">
        <v>7</v>
      </c>
    </row>
    <row r="2970" spans="1:5">
      <c r="A2970" s="74">
        <v>43027</v>
      </c>
      <c r="B2970" t="s">
        <v>5954</v>
      </c>
      <c r="C2970" t="s">
        <v>5958</v>
      </c>
      <c r="D2970" s="73">
        <v>24.96</v>
      </c>
      <c r="E2970">
        <v>3</v>
      </c>
    </row>
    <row r="2971" spans="1:5">
      <c r="A2971" s="74">
        <v>43027</v>
      </c>
      <c r="B2971" t="s">
        <v>653</v>
      </c>
      <c r="C2971" t="s">
        <v>5958</v>
      </c>
      <c r="D2971" s="73">
        <v>24.96</v>
      </c>
      <c r="E2971">
        <v>5</v>
      </c>
    </row>
    <row r="2972" spans="1:5">
      <c r="A2972" s="74">
        <v>43027</v>
      </c>
      <c r="B2972" t="s">
        <v>557</v>
      </c>
      <c r="C2972" t="s">
        <v>5956</v>
      </c>
      <c r="D2972" s="73">
        <v>59.39</v>
      </c>
      <c r="E2972">
        <v>5</v>
      </c>
    </row>
    <row r="2973" spans="1:5">
      <c r="A2973" s="74">
        <v>43027</v>
      </c>
      <c r="B2973" t="s">
        <v>5962</v>
      </c>
      <c r="C2973" t="s">
        <v>5961</v>
      </c>
      <c r="D2973" s="73">
        <v>84.99</v>
      </c>
      <c r="E2973">
        <v>9</v>
      </c>
    </row>
    <row r="2974" spans="1:5">
      <c r="A2974" s="74">
        <v>43027</v>
      </c>
      <c r="B2974" t="s">
        <v>5962</v>
      </c>
      <c r="C2974" t="s">
        <v>5963</v>
      </c>
      <c r="D2974" s="73">
        <v>66.48</v>
      </c>
      <c r="E2974">
        <v>4</v>
      </c>
    </row>
    <row r="2975" spans="1:5">
      <c r="A2975" s="74">
        <v>43027</v>
      </c>
      <c r="B2975" t="s">
        <v>5964</v>
      </c>
      <c r="C2975" t="s">
        <v>5956</v>
      </c>
      <c r="D2975" s="73">
        <v>59.39</v>
      </c>
      <c r="E2975">
        <v>2</v>
      </c>
    </row>
    <row r="2976" spans="1:5">
      <c r="A2976" s="74">
        <v>43027</v>
      </c>
      <c r="B2976" t="s">
        <v>5954</v>
      </c>
      <c r="C2976" t="s">
        <v>5963</v>
      </c>
      <c r="D2976" s="73">
        <v>66.48</v>
      </c>
      <c r="E2976">
        <v>8</v>
      </c>
    </row>
    <row r="2977" spans="1:5">
      <c r="A2977" s="74">
        <v>43027</v>
      </c>
      <c r="B2977" t="s">
        <v>5964</v>
      </c>
      <c r="C2977" t="s">
        <v>5956</v>
      </c>
      <c r="D2977" s="73">
        <v>59.39</v>
      </c>
      <c r="E2977">
        <v>1</v>
      </c>
    </row>
    <row r="2978" spans="1:5">
      <c r="A2978" s="74">
        <v>43027</v>
      </c>
      <c r="B2978" t="s">
        <v>5964</v>
      </c>
      <c r="C2978" t="s">
        <v>5963</v>
      </c>
      <c r="D2978" s="73">
        <v>66.48</v>
      </c>
      <c r="E2978">
        <v>5</v>
      </c>
    </row>
    <row r="2979" spans="1:5">
      <c r="A2979" s="74">
        <v>43027</v>
      </c>
      <c r="B2979" t="s">
        <v>557</v>
      </c>
      <c r="C2979" t="s">
        <v>5955</v>
      </c>
      <c r="D2979" s="73">
        <v>35.15</v>
      </c>
      <c r="E2979">
        <v>8</v>
      </c>
    </row>
    <row r="2980" spans="1:5">
      <c r="A2980" s="74">
        <v>43028</v>
      </c>
      <c r="B2980" t="s">
        <v>5954</v>
      </c>
      <c r="C2980" t="s">
        <v>5960</v>
      </c>
      <c r="D2980" s="73">
        <v>123.45</v>
      </c>
      <c r="E2980">
        <v>4</v>
      </c>
    </row>
    <row r="2981" spans="1:5">
      <c r="A2981" s="74">
        <v>43028</v>
      </c>
      <c r="B2981" t="s">
        <v>653</v>
      </c>
      <c r="C2981" t="s">
        <v>5961</v>
      </c>
      <c r="D2981" s="73">
        <v>84.99</v>
      </c>
      <c r="E2981">
        <v>6</v>
      </c>
    </row>
    <row r="2982" spans="1:5">
      <c r="A2982" s="74">
        <v>43028</v>
      </c>
      <c r="B2982" t="s">
        <v>557</v>
      </c>
      <c r="C2982" t="s">
        <v>5956</v>
      </c>
      <c r="D2982" s="73">
        <v>59.39</v>
      </c>
      <c r="E2982">
        <v>8</v>
      </c>
    </row>
    <row r="2983" spans="1:5">
      <c r="A2983" s="74">
        <v>43028</v>
      </c>
      <c r="B2983" t="s">
        <v>5959</v>
      </c>
      <c r="C2983" t="s">
        <v>5956</v>
      </c>
      <c r="D2983" s="73">
        <v>59.39</v>
      </c>
      <c r="E2983">
        <v>3</v>
      </c>
    </row>
    <row r="2984" spans="1:5">
      <c r="A2984" s="74">
        <v>43028</v>
      </c>
      <c r="B2984" t="s">
        <v>650</v>
      </c>
      <c r="C2984" t="s">
        <v>5960</v>
      </c>
      <c r="D2984" s="73">
        <v>123.45</v>
      </c>
      <c r="E2984">
        <v>4</v>
      </c>
    </row>
    <row r="2985" spans="1:5">
      <c r="A2985" s="74">
        <v>43028</v>
      </c>
      <c r="B2985" t="s">
        <v>5957</v>
      </c>
      <c r="C2985" t="s">
        <v>5955</v>
      </c>
      <c r="D2985" s="73">
        <v>35.15</v>
      </c>
      <c r="E2985">
        <v>2</v>
      </c>
    </row>
    <row r="2986" spans="1:5">
      <c r="A2986" s="74">
        <v>43028</v>
      </c>
      <c r="B2986" t="s">
        <v>5957</v>
      </c>
      <c r="C2986" t="s">
        <v>5955</v>
      </c>
      <c r="D2986" s="73">
        <v>35.15</v>
      </c>
      <c r="E2986">
        <v>4</v>
      </c>
    </row>
    <row r="2987" spans="1:5">
      <c r="A2987" s="74">
        <v>43028</v>
      </c>
      <c r="B2987" t="s">
        <v>5954</v>
      </c>
      <c r="C2987" t="s">
        <v>5963</v>
      </c>
      <c r="D2987" s="73">
        <v>66.48</v>
      </c>
      <c r="E2987">
        <v>4</v>
      </c>
    </row>
    <row r="2988" spans="1:5">
      <c r="A2988" s="74">
        <v>43028</v>
      </c>
      <c r="B2988" t="s">
        <v>650</v>
      </c>
      <c r="C2988" t="s">
        <v>5956</v>
      </c>
      <c r="D2988" s="73">
        <v>59.39</v>
      </c>
      <c r="E2988">
        <v>4</v>
      </c>
    </row>
    <row r="2989" spans="1:5">
      <c r="A2989" s="74">
        <v>43031</v>
      </c>
      <c r="B2989" t="s">
        <v>5954</v>
      </c>
      <c r="C2989" t="s">
        <v>5955</v>
      </c>
      <c r="D2989" s="73">
        <v>35.15</v>
      </c>
      <c r="E2989">
        <v>2</v>
      </c>
    </row>
    <row r="2990" spans="1:5">
      <c r="A2990" s="74">
        <v>43031</v>
      </c>
      <c r="B2990" t="s">
        <v>656</v>
      </c>
      <c r="C2990" t="s">
        <v>5955</v>
      </c>
      <c r="D2990" s="73">
        <v>35.15</v>
      </c>
      <c r="E2990">
        <v>3</v>
      </c>
    </row>
    <row r="2991" spans="1:5">
      <c r="A2991" s="74">
        <v>43031</v>
      </c>
      <c r="B2991" t="s">
        <v>650</v>
      </c>
      <c r="C2991" t="s">
        <v>5958</v>
      </c>
      <c r="D2991" s="73">
        <v>24.96</v>
      </c>
      <c r="E2991">
        <v>9</v>
      </c>
    </row>
    <row r="2992" spans="1:5">
      <c r="A2992" s="74">
        <v>43031</v>
      </c>
      <c r="B2992" t="s">
        <v>653</v>
      </c>
      <c r="C2992" t="s">
        <v>5960</v>
      </c>
      <c r="D2992" s="73">
        <v>123.45</v>
      </c>
      <c r="E2992">
        <v>4</v>
      </c>
    </row>
    <row r="2993" spans="1:5">
      <c r="A2993" s="74">
        <v>43032</v>
      </c>
      <c r="B2993" t="s">
        <v>5954</v>
      </c>
      <c r="C2993" t="s">
        <v>5960</v>
      </c>
      <c r="D2993" s="73">
        <v>123.45</v>
      </c>
      <c r="E2993">
        <v>5</v>
      </c>
    </row>
    <row r="2994" spans="1:5">
      <c r="A2994" s="74">
        <v>43032</v>
      </c>
      <c r="B2994" t="s">
        <v>653</v>
      </c>
      <c r="C2994" t="s">
        <v>5956</v>
      </c>
      <c r="D2994" s="73">
        <v>59.39</v>
      </c>
      <c r="E2994">
        <v>3</v>
      </c>
    </row>
    <row r="2995" spans="1:5">
      <c r="A2995" s="74">
        <v>43032</v>
      </c>
      <c r="B2995" t="s">
        <v>653</v>
      </c>
      <c r="C2995" t="s">
        <v>5961</v>
      </c>
      <c r="D2995" s="73">
        <v>84.99</v>
      </c>
      <c r="E2995">
        <v>4</v>
      </c>
    </row>
    <row r="2996" spans="1:5">
      <c r="A2996" s="74">
        <v>43032</v>
      </c>
      <c r="B2996" t="s">
        <v>659</v>
      </c>
      <c r="C2996" t="s">
        <v>5961</v>
      </c>
      <c r="D2996" s="73">
        <v>84.99</v>
      </c>
      <c r="E2996">
        <v>2</v>
      </c>
    </row>
    <row r="2997" spans="1:5">
      <c r="A2997" s="74">
        <v>43032</v>
      </c>
      <c r="B2997" t="s">
        <v>5962</v>
      </c>
      <c r="C2997" t="s">
        <v>5955</v>
      </c>
      <c r="D2997" s="73">
        <v>35.15</v>
      </c>
      <c r="E2997">
        <v>6</v>
      </c>
    </row>
    <row r="2998" spans="1:5">
      <c r="A2998" s="74">
        <v>43033</v>
      </c>
      <c r="B2998" t="s">
        <v>557</v>
      </c>
      <c r="C2998" t="s">
        <v>5956</v>
      </c>
      <c r="D2998" s="73">
        <v>59.39</v>
      </c>
      <c r="E2998">
        <v>6</v>
      </c>
    </row>
    <row r="2999" spans="1:5">
      <c r="A2999" s="74">
        <v>43033</v>
      </c>
      <c r="B2999" t="s">
        <v>650</v>
      </c>
      <c r="C2999" t="s">
        <v>5961</v>
      </c>
      <c r="D2999" s="73">
        <v>84.99</v>
      </c>
      <c r="E2999">
        <v>3</v>
      </c>
    </row>
    <row r="3000" spans="1:5">
      <c r="A3000" s="74">
        <v>43033</v>
      </c>
      <c r="B3000" t="s">
        <v>653</v>
      </c>
      <c r="C3000" t="s">
        <v>5963</v>
      </c>
      <c r="D3000" s="73">
        <v>66.48</v>
      </c>
      <c r="E3000">
        <v>6</v>
      </c>
    </row>
    <row r="3001" spans="1:5">
      <c r="A3001" s="74">
        <v>43033</v>
      </c>
      <c r="B3001" t="s">
        <v>5962</v>
      </c>
      <c r="C3001" t="s">
        <v>5961</v>
      </c>
      <c r="D3001" s="73">
        <v>84.99</v>
      </c>
      <c r="E3001">
        <v>5</v>
      </c>
    </row>
    <row r="3002" spans="1:5">
      <c r="A3002" s="74">
        <v>43033</v>
      </c>
      <c r="B3002" t="s">
        <v>557</v>
      </c>
      <c r="C3002" t="s">
        <v>5961</v>
      </c>
      <c r="D3002" s="73">
        <v>84.99</v>
      </c>
      <c r="E3002">
        <v>3</v>
      </c>
    </row>
    <row r="3003" spans="1:5">
      <c r="A3003" s="74">
        <v>43033</v>
      </c>
      <c r="B3003" t="s">
        <v>5959</v>
      </c>
      <c r="C3003" t="s">
        <v>5960</v>
      </c>
      <c r="D3003" s="73">
        <v>123.45</v>
      </c>
      <c r="E3003">
        <v>4</v>
      </c>
    </row>
    <row r="3004" spans="1:5">
      <c r="A3004" s="74">
        <v>43033</v>
      </c>
      <c r="B3004" t="s">
        <v>557</v>
      </c>
      <c r="C3004" t="s">
        <v>5960</v>
      </c>
      <c r="D3004" s="73">
        <v>123.45</v>
      </c>
      <c r="E3004">
        <v>5</v>
      </c>
    </row>
    <row r="3005" spans="1:5">
      <c r="A3005" s="74">
        <v>43034</v>
      </c>
      <c r="B3005" t="s">
        <v>656</v>
      </c>
      <c r="C3005" t="s">
        <v>5961</v>
      </c>
      <c r="D3005" s="73">
        <v>84.99</v>
      </c>
      <c r="E3005">
        <v>3</v>
      </c>
    </row>
    <row r="3006" spans="1:5">
      <c r="A3006" s="74">
        <v>43034</v>
      </c>
      <c r="B3006" t="s">
        <v>650</v>
      </c>
      <c r="C3006" t="s">
        <v>5961</v>
      </c>
      <c r="D3006" s="73">
        <v>84.99</v>
      </c>
      <c r="E3006">
        <v>5</v>
      </c>
    </row>
    <row r="3007" spans="1:5">
      <c r="A3007" s="74">
        <v>43034</v>
      </c>
      <c r="B3007" t="s">
        <v>5964</v>
      </c>
      <c r="C3007" t="s">
        <v>5955</v>
      </c>
      <c r="D3007" s="73">
        <v>35.15</v>
      </c>
      <c r="E3007">
        <v>3</v>
      </c>
    </row>
    <row r="3008" spans="1:5">
      <c r="A3008" s="74">
        <v>43034</v>
      </c>
      <c r="B3008" t="s">
        <v>653</v>
      </c>
      <c r="C3008" t="s">
        <v>5963</v>
      </c>
      <c r="D3008" s="73">
        <v>66.48</v>
      </c>
      <c r="E3008">
        <v>5</v>
      </c>
    </row>
    <row r="3009" spans="1:5">
      <c r="A3009" s="74">
        <v>43034</v>
      </c>
      <c r="B3009" t="s">
        <v>650</v>
      </c>
      <c r="C3009" t="s">
        <v>5960</v>
      </c>
      <c r="D3009" s="73">
        <v>123.45</v>
      </c>
      <c r="E3009">
        <v>5</v>
      </c>
    </row>
    <row r="3010" spans="1:5">
      <c r="A3010" s="74">
        <v>43035</v>
      </c>
      <c r="B3010" t="s">
        <v>653</v>
      </c>
      <c r="C3010" t="s">
        <v>5958</v>
      </c>
      <c r="D3010" s="73">
        <v>24.96</v>
      </c>
      <c r="E3010">
        <v>4</v>
      </c>
    </row>
    <row r="3011" spans="1:5">
      <c r="A3011" s="74">
        <v>43035</v>
      </c>
      <c r="B3011" t="s">
        <v>656</v>
      </c>
      <c r="C3011" t="s">
        <v>5956</v>
      </c>
      <c r="D3011" s="73">
        <v>59.39</v>
      </c>
      <c r="E3011">
        <v>2</v>
      </c>
    </row>
    <row r="3012" spans="1:5">
      <c r="A3012" s="74">
        <v>43035</v>
      </c>
      <c r="B3012" t="s">
        <v>5962</v>
      </c>
      <c r="C3012" t="s">
        <v>5955</v>
      </c>
      <c r="D3012" s="73">
        <v>35.15</v>
      </c>
      <c r="E3012">
        <v>1</v>
      </c>
    </row>
    <row r="3013" spans="1:5">
      <c r="A3013" s="74">
        <v>43035</v>
      </c>
      <c r="B3013" t="s">
        <v>650</v>
      </c>
      <c r="C3013" t="s">
        <v>5958</v>
      </c>
      <c r="D3013" s="73">
        <v>24.96</v>
      </c>
      <c r="E3013">
        <v>5</v>
      </c>
    </row>
    <row r="3014" spans="1:5">
      <c r="A3014" s="74">
        <v>43035</v>
      </c>
      <c r="B3014" t="s">
        <v>650</v>
      </c>
      <c r="C3014" t="s">
        <v>5960</v>
      </c>
      <c r="D3014" s="73">
        <v>123.45</v>
      </c>
      <c r="E3014">
        <v>4</v>
      </c>
    </row>
    <row r="3015" spans="1:5">
      <c r="A3015" s="74">
        <v>43035</v>
      </c>
      <c r="B3015" t="s">
        <v>5957</v>
      </c>
      <c r="C3015" t="s">
        <v>5963</v>
      </c>
      <c r="D3015" s="73">
        <v>66.48</v>
      </c>
      <c r="E3015">
        <v>4</v>
      </c>
    </row>
    <row r="3016" spans="1:5">
      <c r="A3016" s="74">
        <v>43035</v>
      </c>
      <c r="B3016" t="s">
        <v>5954</v>
      </c>
      <c r="C3016" t="s">
        <v>5955</v>
      </c>
      <c r="D3016" s="73">
        <v>35.15</v>
      </c>
      <c r="E3016">
        <v>5</v>
      </c>
    </row>
    <row r="3017" spans="1:5">
      <c r="A3017" s="74">
        <v>43035</v>
      </c>
      <c r="B3017" t="s">
        <v>656</v>
      </c>
      <c r="C3017" t="s">
        <v>5961</v>
      </c>
      <c r="D3017" s="73">
        <v>84.99</v>
      </c>
      <c r="E3017">
        <v>8</v>
      </c>
    </row>
    <row r="3018" spans="1:5">
      <c r="A3018" s="74">
        <v>43035</v>
      </c>
      <c r="B3018" t="s">
        <v>650</v>
      </c>
      <c r="C3018" t="s">
        <v>5958</v>
      </c>
      <c r="D3018" s="73">
        <v>24.96</v>
      </c>
      <c r="E3018">
        <v>3</v>
      </c>
    </row>
    <row r="3019" spans="1:5">
      <c r="A3019" s="74">
        <v>43035</v>
      </c>
      <c r="B3019" t="s">
        <v>5964</v>
      </c>
      <c r="C3019" t="s">
        <v>5956</v>
      </c>
      <c r="D3019" s="73">
        <v>59.39</v>
      </c>
      <c r="E3019">
        <v>5</v>
      </c>
    </row>
    <row r="3020" spans="1:5">
      <c r="A3020" s="74">
        <v>43035</v>
      </c>
      <c r="B3020" t="s">
        <v>5959</v>
      </c>
      <c r="C3020" t="s">
        <v>5958</v>
      </c>
      <c r="D3020" s="73">
        <v>24.96</v>
      </c>
      <c r="E3020">
        <v>3</v>
      </c>
    </row>
    <row r="3021" spans="1:5">
      <c r="A3021" s="74">
        <v>43038</v>
      </c>
      <c r="B3021" t="s">
        <v>5957</v>
      </c>
      <c r="C3021" t="s">
        <v>5958</v>
      </c>
      <c r="D3021" s="73">
        <v>24.96</v>
      </c>
      <c r="E3021">
        <v>5</v>
      </c>
    </row>
    <row r="3022" spans="1:5">
      <c r="A3022" s="74">
        <v>43038</v>
      </c>
      <c r="B3022" t="s">
        <v>5954</v>
      </c>
      <c r="C3022" t="s">
        <v>5955</v>
      </c>
      <c r="D3022" s="73">
        <v>35.15</v>
      </c>
      <c r="E3022">
        <v>3</v>
      </c>
    </row>
    <row r="3023" spans="1:5">
      <c r="A3023" s="74">
        <v>43038</v>
      </c>
      <c r="B3023" t="s">
        <v>656</v>
      </c>
      <c r="C3023" t="s">
        <v>5963</v>
      </c>
      <c r="D3023" s="73">
        <v>66.48</v>
      </c>
      <c r="E3023">
        <v>4</v>
      </c>
    </row>
    <row r="3024" spans="1:5">
      <c r="A3024" s="74">
        <v>43038</v>
      </c>
      <c r="B3024" t="s">
        <v>5962</v>
      </c>
      <c r="C3024" t="s">
        <v>5956</v>
      </c>
      <c r="D3024" s="73">
        <v>59.39</v>
      </c>
      <c r="E3024">
        <v>2</v>
      </c>
    </row>
    <row r="3025" spans="1:5">
      <c r="A3025" s="74">
        <v>43038</v>
      </c>
      <c r="B3025" t="s">
        <v>5964</v>
      </c>
      <c r="C3025" t="s">
        <v>5963</v>
      </c>
      <c r="D3025" s="73">
        <v>66.48</v>
      </c>
      <c r="E3025">
        <v>6</v>
      </c>
    </row>
    <row r="3026" spans="1:5">
      <c r="A3026" s="74">
        <v>43038</v>
      </c>
      <c r="B3026" t="s">
        <v>5962</v>
      </c>
      <c r="C3026" t="s">
        <v>5956</v>
      </c>
      <c r="D3026" s="73">
        <v>59.39</v>
      </c>
      <c r="E3026">
        <v>2</v>
      </c>
    </row>
    <row r="3027" spans="1:5">
      <c r="A3027" s="74">
        <v>43038</v>
      </c>
      <c r="B3027" t="s">
        <v>653</v>
      </c>
      <c r="C3027" t="s">
        <v>5963</v>
      </c>
      <c r="D3027" s="73">
        <v>66.48</v>
      </c>
      <c r="E3027">
        <v>5</v>
      </c>
    </row>
    <row r="3028" spans="1:5">
      <c r="A3028" s="74">
        <v>43041</v>
      </c>
      <c r="B3028" t="s">
        <v>650</v>
      </c>
      <c r="C3028" t="s">
        <v>5958</v>
      </c>
      <c r="D3028" s="73">
        <v>24.96</v>
      </c>
      <c r="E3028">
        <v>5</v>
      </c>
    </row>
    <row r="3029" spans="1:5">
      <c r="A3029" s="74">
        <v>43041</v>
      </c>
      <c r="B3029" t="s">
        <v>656</v>
      </c>
      <c r="C3029" t="s">
        <v>5956</v>
      </c>
      <c r="D3029" s="73">
        <v>59.39</v>
      </c>
      <c r="E3029">
        <v>4</v>
      </c>
    </row>
    <row r="3030" spans="1:5">
      <c r="A3030" s="74">
        <v>43041</v>
      </c>
      <c r="B3030" t="s">
        <v>659</v>
      </c>
      <c r="C3030" t="s">
        <v>5960</v>
      </c>
      <c r="D3030" s="73">
        <v>123.45</v>
      </c>
      <c r="E3030">
        <v>5</v>
      </c>
    </row>
    <row r="3031" spans="1:5">
      <c r="A3031" s="74">
        <v>43041</v>
      </c>
      <c r="B3031" t="s">
        <v>5954</v>
      </c>
      <c r="C3031" t="s">
        <v>5963</v>
      </c>
      <c r="D3031" s="73">
        <v>66.48</v>
      </c>
      <c r="E3031">
        <v>6</v>
      </c>
    </row>
    <row r="3032" spans="1:5">
      <c r="A3032" s="74">
        <v>43041</v>
      </c>
      <c r="B3032" t="s">
        <v>656</v>
      </c>
      <c r="C3032" t="s">
        <v>5956</v>
      </c>
      <c r="D3032" s="73">
        <v>59.39</v>
      </c>
      <c r="E3032">
        <v>2</v>
      </c>
    </row>
    <row r="3033" spans="1:5">
      <c r="A3033" s="74">
        <v>43041</v>
      </c>
      <c r="B3033" t="s">
        <v>656</v>
      </c>
      <c r="C3033" t="s">
        <v>5963</v>
      </c>
      <c r="D3033" s="73">
        <v>66.48</v>
      </c>
      <c r="E3033">
        <v>6</v>
      </c>
    </row>
    <row r="3034" spans="1:5">
      <c r="A3034" s="74">
        <v>43041</v>
      </c>
      <c r="B3034" t="s">
        <v>5962</v>
      </c>
      <c r="C3034" t="s">
        <v>5956</v>
      </c>
      <c r="D3034" s="73">
        <v>59.39</v>
      </c>
      <c r="E3034">
        <v>2</v>
      </c>
    </row>
    <row r="3035" spans="1:5">
      <c r="A3035" s="74">
        <v>43041</v>
      </c>
      <c r="B3035" t="s">
        <v>557</v>
      </c>
      <c r="C3035" t="s">
        <v>5961</v>
      </c>
      <c r="D3035" s="73">
        <v>84.99</v>
      </c>
      <c r="E3035">
        <v>3</v>
      </c>
    </row>
    <row r="3036" spans="1:5">
      <c r="A3036" s="74">
        <v>43042</v>
      </c>
      <c r="B3036" t="s">
        <v>5957</v>
      </c>
      <c r="C3036" t="s">
        <v>5961</v>
      </c>
      <c r="D3036" s="73">
        <v>84.99</v>
      </c>
      <c r="E3036">
        <v>4</v>
      </c>
    </row>
    <row r="3037" spans="1:5">
      <c r="A3037" s="74">
        <v>43042</v>
      </c>
      <c r="B3037" t="s">
        <v>5964</v>
      </c>
      <c r="C3037" t="s">
        <v>5963</v>
      </c>
      <c r="D3037" s="73">
        <v>66.48</v>
      </c>
      <c r="E3037">
        <v>4</v>
      </c>
    </row>
    <row r="3038" spans="1:5">
      <c r="A3038" s="74">
        <v>43042</v>
      </c>
      <c r="B3038" t="s">
        <v>656</v>
      </c>
      <c r="C3038" t="s">
        <v>5956</v>
      </c>
      <c r="D3038" s="73">
        <v>59.39</v>
      </c>
      <c r="E3038">
        <v>2</v>
      </c>
    </row>
    <row r="3039" spans="1:5">
      <c r="A3039" s="74">
        <v>43042</v>
      </c>
      <c r="B3039" t="s">
        <v>650</v>
      </c>
      <c r="C3039" t="s">
        <v>5960</v>
      </c>
      <c r="D3039" s="73">
        <v>123.45</v>
      </c>
      <c r="E3039">
        <v>3</v>
      </c>
    </row>
    <row r="3040" spans="1:5">
      <c r="A3040" s="74">
        <v>43042</v>
      </c>
      <c r="B3040" t="s">
        <v>653</v>
      </c>
      <c r="C3040" t="s">
        <v>5963</v>
      </c>
      <c r="D3040" s="73">
        <v>66.48</v>
      </c>
      <c r="E3040">
        <v>4</v>
      </c>
    </row>
    <row r="3041" spans="1:5">
      <c r="A3041" s="74">
        <v>43042</v>
      </c>
      <c r="B3041" t="s">
        <v>5964</v>
      </c>
      <c r="C3041" t="s">
        <v>5961</v>
      </c>
      <c r="D3041" s="73">
        <v>84.99</v>
      </c>
      <c r="E3041">
        <v>2</v>
      </c>
    </row>
    <row r="3042" spans="1:5">
      <c r="A3042" s="74">
        <v>43042</v>
      </c>
      <c r="B3042" t="s">
        <v>656</v>
      </c>
      <c r="C3042" t="s">
        <v>5958</v>
      </c>
      <c r="D3042" s="73">
        <v>24.96</v>
      </c>
      <c r="E3042">
        <v>3</v>
      </c>
    </row>
    <row r="3043" spans="1:5">
      <c r="A3043" s="74">
        <v>43042</v>
      </c>
      <c r="B3043" t="s">
        <v>650</v>
      </c>
      <c r="C3043" t="s">
        <v>5963</v>
      </c>
      <c r="D3043" s="73">
        <v>66.48</v>
      </c>
      <c r="E3043">
        <v>3</v>
      </c>
    </row>
    <row r="3044" spans="1:5">
      <c r="A3044" s="74">
        <v>43042</v>
      </c>
      <c r="B3044" t="s">
        <v>656</v>
      </c>
      <c r="C3044" t="s">
        <v>5956</v>
      </c>
      <c r="D3044" s="73">
        <v>59.39</v>
      </c>
      <c r="E3044">
        <v>5</v>
      </c>
    </row>
    <row r="3045" spans="1:5">
      <c r="A3045" s="74">
        <v>43042</v>
      </c>
      <c r="B3045" t="s">
        <v>5962</v>
      </c>
      <c r="C3045" t="s">
        <v>5956</v>
      </c>
      <c r="D3045" s="73">
        <v>59.39</v>
      </c>
      <c r="E3045">
        <v>3</v>
      </c>
    </row>
    <row r="3046" spans="1:5">
      <c r="A3046" s="74">
        <v>43042</v>
      </c>
      <c r="B3046" t="s">
        <v>5959</v>
      </c>
      <c r="C3046" t="s">
        <v>5956</v>
      </c>
      <c r="D3046" s="73">
        <v>59.39</v>
      </c>
      <c r="E3046">
        <v>6</v>
      </c>
    </row>
    <row r="3047" spans="1:5">
      <c r="A3047" s="74">
        <v>43042</v>
      </c>
      <c r="B3047" t="s">
        <v>650</v>
      </c>
      <c r="C3047" t="s">
        <v>5956</v>
      </c>
      <c r="D3047" s="73">
        <v>59.39</v>
      </c>
      <c r="E3047">
        <v>2</v>
      </c>
    </row>
    <row r="3048" spans="1:5">
      <c r="A3048" s="74">
        <v>43042</v>
      </c>
      <c r="B3048" t="s">
        <v>5964</v>
      </c>
      <c r="C3048" t="s">
        <v>5963</v>
      </c>
      <c r="D3048" s="73">
        <v>66.48</v>
      </c>
      <c r="E3048">
        <v>3</v>
      </c>
    </row>
    <row r="3049" spans="1:5">
      <c r="A3049" s="74">
        <v>43042</v>
      </c>
      <c r="B3049" t="s">
        <v>5962</v>
      </c>
      <c r="C3049" t="s">
        <v>5958</v>
      </c>
      <c r="D3049" s="73">
        <v>24.96</v>
      </c>
      <c r="E3049">
        <v>2</v>
      </c>
    </row>
    <row r="3050" spans="1:5">
      <c r="A3050" s="74">
        <v>43042</v>
      </c>
      <c r="B3050" t="s">
        <v>5964</v>
      </c>
      <c r="C3050" t="s">
        <v>5958</v>
      </c>
      <c r="D3050" s="73">
        <v>24.96</v>
      </c>
      <c r="E3050">
        <v>8</v>
      </c>
    </row>
    <row r="3051" spans="1:5">
      <c r="A3051" s="74">
        <v>43045</v>
      </c>
      <c r="B3051" t="s">
        <v>656</v>
      </c>
      <c r="C3051" t="s">
        <v>5960</v>
      </c>
      <c r="D3051" s="73">
        <v>123.45</v>
      </c>
      <c r="E3051">
        <v>4</v>
      </c>
    </row>
    <row r="3052" spans="1:5">
      <c r="A3052" s="74">
        <v>43045</v>
      </c>
      <c r="B3052" t="s">
        <v>557</v>
      </c>
      <c r="C3052" t="s">
        <v>5960</v>
      </c>
      <c r="D3052" s="73">
        <v>123.45</v>
      </c>
      <c r="E3052">
        <v>3</v>
      </c>
    </row>
    <row r="3053" spans="1:5">
      <c r="A3053" s="74">
        <v>43045</v>
      </c>
      <c r="B3053" t="s">
        <v>5957</v>
      </c>
      <c r="C3053" t="s">
        <v>5960</v>
      </c>
      <c r="D3053" s="73">
        <v>123.45</v>
      </c>
      <c r="E3053">
        <v>9</v>
      </c>
    </row>
    <row r="3054" spans="1:5">
      <c r="A3054" s="74">
        <v>43045</v>
      </c>
      <c r="B3054" t="s">
        <v>656</v>
      </c>
      <c r="C3054" t="s">
        <v>5955</v>
      </c>
      <c r="D3054" s="73">
        <v>35.15</v>
      </c>
      <c r="E3054">
        <v>4</v>
      </c>
    </row>
    <row r="3055" spans="1:5">
      <c r="A3055" s="74">
        <v>43046</v>
      </c>
      <c r="B3055" t="s">
        <v>5962</v>
      </c>
      <c r="C3055" t="s">
        <v>5961</v>
      </c>
      <c r="D3055" s="73">
        <v>84.99</v>
      </c>
      <c r="E3055">
        <v>8</v>
      </c>
    </row>
    <row r="3056" spans="1:5">
      <c r="A3056" s="74">
        <v>43046</v>
      </c>
      <c r="B3056" t="s">
        <v>656</v>
      </c>
      <c r="C3056" t="s">
        <v>5956</v>
      </c>
      <c r="D3056" s="73">
        <v>59.39</v>
      </c>
      <c r="E3056">
        <v>4</v>
      </c>
    </row>
    <row r="3057" spans="1:5">
      <c r="A3057" s="74">
        <v>43046</v>
      </c>
      <c r="B3057" t="s">
        <v>653</v>
      </c>
      <c r="C3057" t="s">
        <v>5956</v>
      </c>
      <c r="D3057" s="73">
        <v>59.39</v>
      </c>
      <c r="E3057">
        <v>9</v>
      </c>
    </row>
    <row r="3058" spans="1:5">
      <c r="A3058" s="74">
        <v>43046</v>
      </c>
      <c r="B3058" t="s">
        <v>5962</v>
      </c>
      <c r="C3058" t="s">
        <v>5958</v>
      </c>
      <c r="D3058" s="73">
        <v>24.96</v>
      </c>
      <c r="E3058">
        <v>4</v>
      </c>
    </row>
    <row r="3059" spans="1:5">
      <c r="A3059" s="74">
        <v>43046</v>
      </c>
      <c r="B3059" t="s">
        <v>656</v>
      </c>
      <c r="C3059" t="s">
        <v>5958</v>
      </c>
      <c r="D3059" s="73">
        <v>24.96</v>
      </c>
      <c r="E3059">
        <v>4</v>
      </c>
    </row>
    <row r="3060" spans="1:5">
      <c r="A3060" s="74">
        <v>43046</v>
      </c>
      <c r="B3060" t="s">
        <v>5964</v>
      </c>
      <c r="C3060" t="s">
        <v>5960</v>
      </c>
      <c r="D3060" s="73">
        <v>123.45</v>
      </c>
      <c r="E3060">
        <v>6</v>
      </c>
    </row>
    <row r="3061" spans="1:5">
      <c r="A3061" s="74">
        <v>43046</v>
      </c>
      <c r="B3061" t="s">
        <v>656</v>
      </c>
      <c r="C3061" t="s">
        <v>5958</v>
      </c>
      <c r="D3061" s="73">
        <v>24.96</v>
      </c>
      <c r="E3061">
        <v>3</v>
      </c>
    </row>
    <row r="3062" spans="1:5">
      <c r="A3062" s="74">
        <v>43046</v>
      </c>
      <c r="B3062" t="s">
        <v>650</v>
      </c>
      <c r="C3062" t="s">
        <v>5961</v>
      </c>
      <c r="D3062" s="73">
        <v>84.99</v>
      </c>
      <c r="E3062">
        <v>5</v>
      </c>
    </row>
    <row r="3063" spans="1:5">
      <c r="A3063" s="74">
        <v>43047</v>
      </c>
      <c r="B3063" t="s">
        <v>5954</v>
      </c>
      <c r="C3063" t="s">
        <v>5956</v>
      </c>
      <c r="D3063" s="73">
        <v>59.39</v>
      </c>
      <c r="E3063">
        <v>2</v>
      </c>
    </row>
    <row r="3064" spans="1:5">
      <c r="A3064" s="74">
        <v>43047</v>
      </c>
      <c r="B3064" t="s">
        <v>5957</v>
      </c>
      <c r="C3064" t="s">
        <v>5963</v>
      </c>
      <c r="D3064" s="73">
        <v>66.48</v>
      </c>
      <c r="E3064">
        <v>6</v>
      </c>
    </row>
    <row r="3065" spans="1:5">
      <c r="A3065" s="74">
        <v>43047</v>
      </c>
      <c r="B3065" t="s">
        <v>656</v>
      </c>
      <c r="C3065" t="s">
        <v>5955</v>
      </c>
      <c r="D3065" s="73">
        <v>35.15</v>
      </c>
      <c r="E3065">
        <v>4</v>
      </c>
    </row>
    <row r="3066" spans="1:5">
      <c r="A3066" s="74">
        <v>43047</v>
      </c>
      <c r="B3066" t="s">
        <v>557</v>
      </c>
      <c r="C3066" t="s">
        <v>5960</v>
      </c>
      <c r="D3066" s="73">
        <v>123.45</v>
      </c>
      <c r="E3066">
        <v>5</v>
      </c>
    </row>
    <row r="3067" spans="1:5">
      <c r="A3067" s="74">
        <v>43047</v>
      </c>
      <c r="B3067" t="s">
        <v>5954</v>
      </c>
      <c r="C3067" t="s">
        <v>5963</v>
      </c>
      <c r="D3067" s="73">
        <v>66.48</v>
      </c>
      <c r="E3067">
        <v>3</v>
      </c>
    </row>
    <row r="3068" spans="1:5">
      <c r="A3068" s="74">
        <v>43047</v>
      </c>
      <c r="B3068" t="s">
        <v>557</v>
      </c>
      <c r="C3068" t="s">
        <v>5955</v>
      </c>
      <c r="D3068" s="73">
        <v>35.15</v>
      </c>
      <c r="E3068">
        <v>2</v>
      </c>
    </row>
    <row r="3069" spans="1:5">
      <c r="A3069" s="74">
        <v>43047</v>
      </c>
      <c r="B3069" t="s">
        <v>5962</v>
      </c>
      <c r="C3069" t="s">
        <v>5963</v>
      </c>
      <c r="D3069" s="73">
        <v>66.48</v>
      </c>
      <c r="E3069">
        <v>8</v>
      </c>
    </row>
    <row r="3070" spans="1:5">
      <c r="A3070" s="74">
        <v>43048</v>
      </c>
      <c r="B3070" t="s">
        <v>5957</v>
      </c>
      <c r="C3070" t="s">
        <v>5960</v>
      </c>
      <c r="D3070" s="73">
        <v>123.45</v>
      </c>
      <c r="E3070">
        <v>2</v>
      </c>
    </row>
    <row r="3071" spans="1:5">
      <c r="A3071" s="74">
        <v>43048</v>
      </c>
      <c r="B3071" t="s">
        <v>557</v>
      </c>
      <c r="C3071" t="s">
        <v>5960</v>
      </c>
      <c r="D3071" s="73">
        <v>123.45</v>
      </c>
      <c r="E3071">
        <v>2</v>
      </c>
    </row>
    <row r="3072" spans="1:5">
      <c r="A3072" s="74">
        <v>43048</v>
      </c>
      <c r="B3072" t="s">
        <v>5962</v>
      </c>
      <c r="C3072" t="s">
        <v>5956</v>
      </c>
      <c r="D3072" s="73">
        <v>59.39</v>
      </c>
      <c r="E3072">
        <v>3</v>
      </c>
    </row>
    <row r="3073" spans="1:5">
      <c r="A3073" s="74">
        <v>43048</v>
      </c>
      <c r="B3073" t="s">
        <v>5959</v>
      </c>
      <c r="C3073" t="s">
        <v>5961</v>
      </c>
      <c r="D3073" s="73">
        <v>84.99</v>
      </c>
      <c r="E3073">
        <v>5</v>
      </c>
    </row>
    <row r="3074" spans="1:5">
      <c r="A3074" s="74">
        <v>43048</v>
      </c>
      <c r="B3074" t="s">
        <v>659</v>
      </c>
      <c r="C3074" t="s">
        <v>5963</v>
      </c>
      <c r="D3074" s="73">
        <v>66.48</v>
      </c>
      <c r="E3074">
        <v>7</v>
      </c>
    </row>
    <row r="3075" spans="1:5">
      <c r="A3075" s="74">
        <v>43048</v>
      </c>
      <c r="B3075" t="s">
        <v>656</v>
      </c>
      <c r="C3075" t="s">
        <v>5958</v>
      </c>
      <c r="D3075" s="73">
        <v>24.96</v>
      </c>
      <c r="E3075">
        <v>4</v>
      </c>
    </row>
    <row r="3076" spans="1:5">
      <c r="A3076" s="74">
        <v>43048</v>
      </c>
      <c r="B3076" t="s">
        <v>659</v>
      </c>
      <c r="C3076" t="s">
        <v>5958</v>
      </c>
      <c r="D3076" s="73">
        <v>24.96</v>
      </c>
      <c r="E3076">
        <v>7</v>
      </c>
    </row>
    <row r="3077" spans="1:5">
      <c r="A3077" s="74">
        <v>43049</v>
      </c>
      <c r="B3077" t="s">
        <v>5959</v>
      </c>
      <c r="C3077" t="s">
        <v>5955</v>
      </c>
      <c r="D3077" s="73">
        <v>35.15</v>
      </c>
      <c r="E3077">
        <v>4</v>
      </c>
    </row>
    <row r="3078" spans="1:5">
      <c r="A3078" s="74">
        <v>43049</v>
      </c>
      <c r="B3078" t="s">
        <v>5954</v>
      </c>
      <c r="C3078" t="s">
        <v>5956</v>
      </c>
      <c r="D3078" s="73">
        <v>59.39</v>
      </c>
      <c r="E3078">
        <v>5</v>
      </c>
    </row>
    <row r="3079" spans="1:5">
      <c r="A3079" s="74">
        <v>43049</v>
      </c>
      <c r="B3079" t="s">
        <v>659</v>
      </c>
      <c r="C3079" t="s">
        <v>5960</v>
      </c>
      <c r="D3079" s="73">
        <v>123.45</v>
      </c>
      <c r="E3079">
        <v>4</v>
      </c>
    </row>
    <row r="3080" spans="1:5">
      <c r="A3080" s="74">
        <v>43049</v>
      </c>
      <c r="B3080" t="s">
        <v>659</v>
      </c>
      <c r="C3080" t="s">
        <v>5955</v>
      </c>
      <c r="D3080" s="73">
        <v>35.15</v>
      </c>
      <c r="E3080">
        <v>5</v>
      </c>
    </row>
    <row r="3081" spans="1:5">
      <c r="A3081" s="74">
        <v>43049</v>
      </c>
      <c r="B3081" t="s">
        <v>557</v>
      </c>
      <c r="C3081" t="s">
        <v>5956</v>
      </c>
      <c r="D3081" s="73">
        <v>59.39</v>
      </c>
      <c r="E3081">
        <v>4</v>
      </c>
    </row>
    <row r="3082" spans="1:5">
      <c r="A3082" s="74">
        <v>43049</v>
      </c>
      <c r="B3082" t="s">
        <v>659</v>
      </c>
      <c r="C3082" t="s">
        <v>5958</v>
      </c>
      <c r="D3082" s="73">
        <v>24.96</v>
      </c>
      <c r="E3082">
        <v>5</v>
      </c>
    </row>
    <row r="3083" spans="1:5">
      <c r="A3083" s="74">
        <v>43049</v>
      </c>
      <c r="B3083" t="s">
        <v>5957</v>
      </c>
      <c r="C3083" t="s">
        <v>5960</v>
      </c>
      <c r="D3083" s="73">
        <v>123.45</v>
      </c>
      <c r="E3083">
        <v>6</v>
      </c>
    </row>
    <row r="3084" spans="1:5">
      <c r="A3084" s="74">
        <v>43052</v>
      </c>
      <c r="B3084" t="s">
        <v>557</v>
      </c>
      <c r="C3084" t="s">
        <v>5963</v>
      </c>
      <c r="D3084" s="73">
        <v>66.48</v>
      </c>
      <c r="E3084">
        <v>6</v>
      </c>
    </row>
    <row r="3085" spans="1:5">
      <c r="A3085" s="74">
        <v>43052</v>
      </c>
      <c r="B3085" t="s">
        <v>659</v>
      </c>
      <c r="C3085" t="s">
        <v>5958</v>
      </c>
      <c r="D3085" s="73">
        <v>24.96</v>
      </c>
      <c r="E3085">
        <v>4</v>
      </c>
    </row>
    <row r="3086" spans="1:5">
      <c r="A3086" s="74">
        <v>43052</v>
      </c>
      <c r="B3086" t="s">
        <v>5954</v>
      </c>
      <c r="C3086" t="s">
        <v>5956</v>
      </c>
      <c r="D3086" s="73">
        <v>59.39</v>
      </c>
      <c r="E3086">
        <v>3</v>
      </c>
    </row>
    <row r="3087" spans="1:5">
      <c r="A3087" s="74">
        <v>43052</v>
      </c>
      <c r="B3087" t="s">
        <v>5962</v>
      </c>
      <c r="C3087" t="s">
        <v>5960</v>
      </c>
      <c r="D3087" s="73">
        <v>123.45</v>
      </c>
      <c r="E3087">
        <v>4</v>
      </c>
    </row>
    <row r="3088" spans="1:5">
      <c r="A3088" s="74">
        <v>43052</v>
      </c>
      <c r="B3088" t="s">
        <v>5964</v>
      </c>
      <c r="C3088" t="s">
        <v>5955</v>
      </c>
      <c r="D3088" s="73">
        <v>35.15</v>
      </c>
      <c r="E3088">
        <v>4</v>
      </c>
    </row>
    <row r="3089" spans="1:5">
      <c r="A3089" s="74">
        <v>43052</v>
      </c>
      <c r="B3089" t="s">
        <v>5962</v>
      </c>
      <c r="C3089" t="s">
        <v>5955</v>
      </c>
      <c r="D3089" s="73">
        <v>35.15</v>
      </c>
      <c r="E3089">
        <v>5</v>
      </c>
    </row>
    <row r="3090" spans="1:5">
      <c r="A3090" s="74">
        <v>43052</v>
      </c>
      <c r="B3090" t="s">
        <v>650</v>
      </c>
      <c r="C3090" t="s">
        <v>5960</v>
      </c>
      <c r="D3090" s="73">
        <v>123.45</v>
      </c>
      <c r="E3090">
        <v>6</v>
      </c>
    </row>
    <row r="3091" spans="1:5">
      <c r="A3091" s="74">
        <v>43052</v>
      </c>
      <c r="B3091" t="s">
        <v>5957</v>
      </c>
      <c r="C3091" t="s">
        <v>5961</v>
      </c>
      <c r="D3091" s="73">
        <v>84.99</v>
      </c>
      <c r="E3091">
        <v>5</v>
      </c>
    </row>
    <row r="3092" spans="1:5">
      <c r="A3092" s="74">
        <v>43053</v>
      </c>
      <c r="B3092" t="s">
        <v>5962</v>
      </c>
      <c r="C3092" t="s">
        <v>5956</v>
      </c>
      <c r="D3092" s="73">
        <v>59.39</v>
      </c>
      <c r="E3092">
        <v>3</v>
      </c>
    </row>
    <row r="3093" spans="1:5">
      <c r="A3093" s="74">
        <v>43053</v>
      </c>
      <c r="B3093" t="s">
        <v>557</v>
      </c>
      <c r="C3093" t="s">
        <v>5960</v>
      </c>
      <c r="D3093" s="73">
        <v>123.45</v>
      </c>
      <c r="E3093">
        <v>7</v>
      </c>
    </row>
    <row r="3094" spans="1:5">
      <c r="A3094" s="74">
        <v>43053</v>
      </c>
      <c r="B3094" t="s">
        <v>5957</v>
      </c>
      <c r="C3094" t="s">
        <v>5963</v>
      </c>
      <c r="D3094" s="73">
        <v>66.48</v>
      </c>
      <c r="E3094">
        <v>6</v>
      </c>
    </row>
    <row r="3095" spans="1:5">
      <c r="A3095" s="74">
        <v>43053</v>
      </c>
      <c r="B3095" t="s">
        <v>656</v>
      </c>
      <c r="C3095" t="s">
        <v>5955</v>
      </c>
      <c r="D3095" s="73">
        <v>35.15</v>
      </c>
      <c r="E3095">
        <v>7</v>
      </c>
    </row>
    <row r="3096" spans="1:5">
      <c r="A3096" s="74">
        <v>43053</v>
      </c>
      <c r="B3096" t="s">
        <v>5957</v>
      </c>
      <c r="C3096" t="s">
        <v>5963</v>
      </c>
      <c r="D3096" s="73">
        <v>66.48</v>
      </c>
      <c r="E3096">
        <v>3</v>
      </c>
    </row>
    <row r="3097" spans="1:5">
      <c r="A3097" s="74">
        <v>43053</v>
      </c>
      <c r="B3097" t="s">
        <v>5959</v>
      </c>
      <c r="C3097" t="s">
        <v>5956</v>
      </c>
      <c r="D3097" s="73">
        <v>59.39</v>
      </c>
      <c r="E3097">
        <v>1</v>
      </c>
    </row>
    <row r="3098" spans="1:5">
      <c r="A3098" s="74">
        <v>43053</v>
      </c>
      <c r="B3098" t="s">
        <v>653</v>
      </c>
      <c r="C3098" t="s">
        <v>5960</v>
      </c>
      <c r="D3098" s="73">
        <v>123.45</v>
      </c>
      <c r="E3098">
        <v>3</v>
      </c>
    </row>
    <row r="3099" spans="1:5">
      <c r="A3099" s="74">
        <v>43053</v>
      </c>
      <c r="B3099" t="s">
        <v>659</v>
      </c>
      <c r="C3099" t="s">
        <v>5961</v>
      </c>
      <c r="D3099" s="73">
        <v>84.99</v>
      </c>
      <c r="E3099">
        <v>4</v>
      </c>
    </row>
    <row r="3100" spans="1:5">
      <c r="A3100" s="74">
        <v>43054</v>
      </c>
      <c r="B3100" t="s">
        <v>5954</v>
      </c>
      <c r="C3100" t="s">
        <v>5955</v>
      </c>
      <c r="D3100" s="73">
        <v>35.15</v>
      </c>
      <c r="E3100">
        <v>4</v>
      </c>
    </row>
    <row r="3101" spans="1:5">
      <c r="A3101" s="74">
        <v>43054</v>
      </c>
      <c r="B3101" t="s">
        <v>557</v>
      </c>
      <c r="C3101" t="s">
        <v>5958</v>
      </c>
      <c r="D3101" s="73">
        <v>24.96</v>
      </c>
      <c r="E3101">
        <v>5</v>
      </c>
    </row>
    <row r="3102" spans="1:5">
      <c r="A3102" s="74">
        <v>43054</v>
      </c>
      <c r="B3102" t="s">
        <v>5964</v>
      </c>
      <c r="C3102" t="s">
        <v>5960</v>
      </c>
      <c r="D3102" s="73">
        <v>123.45</v>
      </c>
      <c r="E3102">
        <v>5</v>
      </c>
    </row>
    <row r="3103" spans="1:5">
      <c r="A3103" s="74">
        <v>43054</v>
      </c>
      <c r="B3103" t="s">
        <v>659</v>
      </c>
      <c r="C3103" t="s">
        <v>5958</v>
      </c>
      <c r="D3103" s="73">
        <v>24.96</v>
      </c>
      <c r="E3103">
        <v>5</v>
      </c>
    </row>
    <row r="3104" spans="1:5">
      <c r="A3104" s="74">
        <v>43054</v>
      </c>
      <c r="B3104" t="s">
        <v>650</v>
      </c>
      <c r="C3104" t="s">
        <v>5958</v>
      </c>
      <c r="D3104" s="73">
        <v>24.96</v>
      </c>
      <c r="E3104">
        <v>6</v>
      </c>
    </row>
    <row r="3105" spans="1:5">
      <c r="A3105" s="74">
        <v>43054</v>
      </c>
      <c r="B3105" t="s">
        <v>5962</v>
      </c>
      <c r="C3105" t="s">
        <v>5960</v>
      </c>
      <c r="D3105" s="73">
        <v>123.45</v>
      </c>
      <c r="E3105">
        <v>1</v>
      </c>
    </row>
    <row r="3106" spans="1:5">
      <c r="A3106" s="74">
        <v>43055</v>
      </c>
      <c r="B3106" t="s">
        <v>656</v>
      </c>
      <c r="C3106" t="s">
        <v>5955</v>
      </c>
      <c r="D3106" s="73">
        <v>35.15</v>
      </c>
      <c r="E3106">
        <v>1</v>
      </c>
    </row>
    <row r="3107" spans="1:5">
      <c r="A3107" s="74">
        <v>43055</v>
      </c>
      <c r="B3107" t="s">
        <v>5964</v>
      </c>
      <c r="C3107" t="s">
        <v>5960</v>
      </c>
      <c r="D3107" s="73">
        <v>123.45</v>
      </c>
      <c r="E3107">
        <v>5</v>
      </c>
    </row>
    <row r="3108" spans="1:5">
      <c r="A3108" s="74">
        <v>43055</v>
      </c>
      <c r="B3108" t="s">
        <v>557</v>
      </c>
      <c r="C3108" t="s">
        <v>5963</v>
      </c>
      <c r="D3108" s="73">
        <v>66.48</v>
      </c>
      <c r="E3108">
        <v>9</v>
      </c>
    </row>
    <row r="3109" spans="1:5">
      <c r="A3109" s="74">
        <v>43055</v>
      </c>
      <c r="B3109" t="s">
        <v>5959</v>
      </c>
      <c r="C3109" t="s">
        <v>5963</v>
      </c>
      <c r="D3109" s="73">
        <v>66.48</v>
      </c>
      <c r="E3109">
        <v>3</v>
      </c>
    </row>
    <row r="3110" spans="1:5">
      <c r="A3110" s="74">
        <v>43055</v>
      </c>
      <c r="B3110" t="s">
        <v>5957</v>
      </c>
      <c r="C3110" t="s">
        <v>5960</v>
      </c>
      <c r="D3110" s="73">
        <v>123.45</v>
      </c>
      <c r="E3110">
        <v>3</v>
      </c>
    </row>
    <row r="3111" spans="1:5">
      <c r="A3111" s="74">
        <v>43055</v>
      </c>
      <c r="B3111" t="s">
        <v>5957</v>
      </c>
      <c r="C3111" t="s">
        <v>5960</v>
      </c>
      <c r="D3111" s="73">
        <v>123.45</v>
      </c>
      <c r="E3111">
        <v>3</v>
      </c>
    </row>
    <row r="3112" spans="1:5">
      <c r="A3112" s="74">
        <v>43056</v>
      </c>
      <c r="B3112" t="s">
        <v>656</v>
      </c>
      <c r="C3112" t="s">
        <v>5963</v>
      </c>
      <c r="D3112" s="73">
        <v>66.48</v>
      </c>
      <c r="E3112">
        <v>3</v>
      </c>
    </row>
    <row r="3113" spans="1:5">
      <c r="A3113" s="74">
        <v>43056</v>
      </c>
      <c r="B3113" t="s">
        <v>5964</v>
      </c>
      <c r="C3113" t="s">
        <v>5963</v>
      </c>
      <c r="D3113" s="73">
        <v>66.48</v>
      </c>
      <c r="E3113">
        <v>7</v>
      </c>
    </row>
    <row r="3114" spans="1:5">
      <c r="A3114" s="74">
        <v>43056</v>
      </c>
      <c r="B3114" t="s">
        <v>5959</v>
      </c>
      <c r="C3114" t="s">
        <v>5958</v>
      </c>
      <c r="D3114" s="73">
        <v>24.96</v>
      </c>
      <c r="E3114">
        <v>1</v>
      </c>
    </row>
    <row r="3115" spans="1:5">
      <c r="A3115" s="74">
        <v>43056</v>
      </c>
      <c r="B3115" t="s">
        <v>653</v>
      </c>
      <c r="C3115" t="s">
        <v>5960</v>
      </c>
      <c r="D3115" s="73">
        <v>123.45</v>
      </c>
      <c r="E3115">
        <v>5</v>
      </c>
    </row>
    <row r="3116" spans="1:5">
      <c r="A3116" s="74">
        <v>43056</v>
      </c>
      <c r="B3116" t="s">
        <v>5957</v>
      </c>
      <c r="C3116" t="s">
        <v>5955</v>
      </c>
      <c r="D3116" s="73">
        <v>35.15</v>
      </c>
      <c r="E3116">
        <v>4</v>
      </c>
    </row>
    <row r="3117" spans="1:5">
      <c r="A3117" s="74">
        <v>43056</v>
      </c>
      <c r="B3117" t="s">
        <v>5954</v>
      </c>
      <c r="C3117" t="s">
        <v>5955</v>
      </c>
      <c r="D3117" s="73">
        <v>35.15</v>
      </c>
      <c r="E3117">
        <v>2</v>
      </c>
    </row>
    <row r="3118" spans="1:5">
      <c r="A3118" s="74">
        <v>43056</v>
      </c>
      <c r="B3118" t="s">
        <v>653</v>
      </c>
      <c r="C3118" t="s">
        <v>5958</v>
      </c>
      <c r="D3118" s="73">
        <v>24.96</v>
      </c>
      <c r="E3118">
        <v>2</v>
      </c>
    </row>
    <row r="3119" spans="1:5">
      <c r="A3119" s="74">
        <v>43056</v>
      </c>
      <c r="B3119" t="s">
        <v>653</v>
      </c>
      <c r="C3119" t="s">
        <v>5960</v>
      </c>
      <c r="D3119" s="73">
        <v>123.45</v>
      </c>
      <c r="E3119">
        <v>3</v>
      </c>
    </row>
    <row r="3120" spans="1:5">
      <c r="A3120" s="74">
        <v>43056</v>
      </c>
      <c r="B3120" t="s">
        <v>5964</v>
      </c>
      <c r="C3120" t="s">
        <v>5960</v>
      </c>
      <c r="D3120" s="73">
        <v>123.45</v>
      </c>
      <c r="E3120">
        <v>5</v>
      </c>
    </row>
    <row r="3121" spans="1:5">
      <c r="A3121" s="74">
        <v>43059</v>
      </c>
      <c r="B3121" t="s">
        <v>5954</v>
      </c>
      <c r="C3121" t="s">
        <v>5958</v>
      </c>
      <c r="D3121" s="73">
        <v>24.96</v>
      </c>
      <c r="E3121">
        <v>3</v>
      </c>
    </row>
    <row r="3122" spans="1:5">
      <c r="A3122" s="74">
        <v>43059</v>
      </c>
      <c r="B3122" t="s">
        <v>5954</v>
      </c>
      <c r="C3122" t="s">
        <v>5963</v>
      </c>
      <c r="D3122" s="73">
        <v>66.48</v>
      </c>
      <c r="E3122">
        <v>4</v>
      </c>
    </row>
    <row r="3123" spans="1:5">
      <c r="A3123" s="74">
        <v>43059</v>
      </c>
      <c r="B3123" t="s">
        <v>656</v>
      </c>
      <c r="C3123" t="s">
        <v>5958</v>
      </c>
      <c r="D3123" s="73">
        <v>24.96</v>
      </c>
      <c r="E3123">
        <v>5</v>
      </c>
    </row>
    <row r="3124" spans="1:5">
      <c r="A3124" s="74">
        <v>43059</v>
      </c>
      <c r="B3124" t="s">
        <v>5962</v>
      </c>
      <c r="C3124" t="s">
        <v>5963</v>
      </c>
      <c r="D3124" s="73">
        <v>66.48</v>
      </c>
      <c r="E3124">
        <v>5</v>
      </c>
    </row>
    <row r="3125" spans="1:5">
      <c r="A3125" s="74">
        <v>43059</v>
      </c>
      <c r="B3125" t="s">
        <v>5962</v>
      </c>
      <c r="C3125" t="s">
        <v>5956</v>
      </c>
      <c r="D3125" s="73">
        <v>59.39</v>
      </c>
      <c r="E3125">
        <v>6</v>
      </c>
    </row>
    <row r="3126" spans="1:5">
      <c r="A3126" s="74">
        <v>43059</v>
      </c>
      <c r="B3126" t="s">
        <v>656</v>
      </c>
      <c r="C3126" t="s">
        <v>5960</v>
      </c>
      <c r="D3126" s="73">
        <v>123.45</v>
      </c>
      <c r="E3126">
        <v>4</v>
      </c>
    </row>
    <row r="3127" spans="1:5">
      <c r="A3127" s="74">
        <v>43059</v>
      </c>
      <c r="B3127" t="s">
        <v>5962</v>
      </c>
      <c r="C3127" t="s">
        <v>5955</v>
      </c>
      <c r="D3127" s="73">
        <v>35.15</v>
      </c>
      <c r="E3127">
        <v>8</v>
      </c>
    </row>
    <row r="3128" spans="1:5">
      <c r="A3128" s="74">
        <v>43059</v>
      </c>
      <c r="B3128" t="s">
        <v>5957</v>
      </c>
      <c r="C3128" t="s">
        <v>5960</v>
      </c>
      <c r="D3128" s="73">
        <v>123.45</v>
      </c>
      <c r="E3128">
        <v>3</v>
      </c>
    </row>
    <row r="3129" spans="1:5">
      <c r="A3129" s="74">
        <v>43059</v>
      </c>
      <c r="B3129" t="s">
        <v>656</v>
      </c>
      <c r="C3129" t="s">
        <v>5958</v>
      </c>
      <c r="D3129" s="73">
        <v>24.96</v>
      </c>
      <c r="E3129">
        <v>3</v>
      </c>
    </row>
    <row r="3130" spans="1:5">
      <c r="A3130" s="74">
        <v>43059</v>
      </c>
      <c r="B3130" t="s">
        <v>5954</v>
      </c>
      <c r="C3130" t="s">
        <v>5956</v>
      </c>
      <c r="D3130" s="73">
        <v>59.39</v>
      </c>
      <c r="E3130">
        <v>3</v>
      </c>
    </row>
    <row r="3131" spans="1:5">
      <c r="A3131" s="74">
        <v>43059</v>
      </c>
      <c r="B3131" t="s">
        <v>557</v>
      </c>
      <c r="C3131" t="s">
        <v>5961</v>
      </c>
      <c r="D3131" s="73">
        <v>84.99</v>
      </c>
      <c r="E3131">
        <v>3</v>
      </c>
    </row>
    <row r="3132" spans="1:5">
      <c r="A3132" s="74">
        <v>43060</v>
      </c>
      <c r="B3132" t="s">
        <v>557</v>
      </c>
      <c r="C3132" t="s">
        <v>5956</v>
      </c>
      <c r="D3132" s="73">
        <v>59.39</v>
      </c>
      <c r="E3132">
        <v>5</v>
      </c>
    </row>
    <row r="3133" spans="1:5">
      <c r="A3133" s="74">
        <v>43060</v>
      </c>
      <c r="B3133" t="s">
        <v>5954</v>
      </c>
      <c r="C3133" t="s">
        <v>5958</v>
      </c>
      <c r="D3133" s="73">
        <v>24.96</v>
      </c>
      <c r="E3133">
        <v>5</v>
      </c>
    </row>
    <row r="3134" spans="1:5">
      <c r="A3134" s="74">
        <v>43060</v>
      </c>
      <c r="B3134" t="s">
        <v>656</v>
      </c>
      <c r="C3134" t="s">
        <v>5960</v>
      </c>
      <c r="D3134" s="73">
        <v>123.45</v>
      </c>
      <c r="E3134">
        <v>3</v>
      </c>
    </row>
    <row r="3135" spans="1:5">
      <c r="A3135" s="74">
        <v>43060</v>
      </c>
      <c r="B3135" t="s">
        <v>5954</v>
      </c>
      <c r="C3135" t="s">
        <v>5963</v>
      </c>
      <c r="D3135" s="73">
        <v>66.48</v>
      </c>
      <c r="E3135">
        <v>3</v>
      </c>
    </row>
    <row r="3136" spans="1:5">
      <c r="A3136" s="74">
        <v>43060</v>
      </c>
      <c r="B3136" t="s">
        <v>557</v>
      </c>
      <c r="C3136" t="s">
        <v>5960</v>
      </c>
      <c r="D3136" s="73">
        <v>123.45</v>
      </c>
      <c r="E3136">
        <v>7</v>
      </c>
    </row>
    <row r="3137" spans="1:5">
      <c r="A3137" s="74">
        <v>43060</v>
      </c>
      <c r="B3137" t="s">
        <v>5957</v>
      </c>
      <c r="C3137" t="s">
        <v>5961</v>
      </c>
      <c r="D3137" s="73">
        <v>84.99</v>
      </c>
      <c r="E3137">
        <v>7</v>
      </c>
    </row>
    <row r="3138" spans="1:5">
      <c r="A3138" s="74">
        <v>43060</v>
      </c>
      <c r="B3138" t="s">
        <v>5954</v>
      </c>
      <c r="C3138" t="s">
        <v>5958</v>
      </c>
      <c r="D3138" s="73">
        <v>24.96</v>
      </c>
      <c r="E3138">
        <v>3</v>
      </c>
    </row>
    <row r="3139" spans="1:5">
      <c r="A3139" s="74">
        <v>43061</v>
      </c>
      <c r="B3139" t="s">
        <v>5954</v>
      </c>
      <c r="C3139" t="s">
        <v>5960</v>
      </c>
      <c r="D3139" s="73">
        <v>123.45</v>
      </c>
      <c r="E3139">
        <v>4</v>
      </c>
    </row>
    <row r="3140" spans="1:5">
      <c r="A3140" s="74">
        <v>43061</v>
      </c>
      <c r="B3140" t="s">
        <v>5962</v>
      </c>
      <c r="C3140" t="s">
        <v>5955</v>
      </c>
      <c r="D3140" s="73">
        <v>35.15</v>
      </c>
      <c r="E3140">
        <v>8</v>
      </c>
    </row>
    <row r="3141" spans="1:5">
      <c r="A3141" s="74">
        <v>43061</v>
      </c>
      <c r="B3141" t="s">
        <v>557</v>
      </c>
      <c r="C3141" t="s">
        <v>5958</v>
      </c>
      <c r="D3141" s="73">
        <v>24.96</v>
      </c>
      <c r="E3141">
        <v>2</v>
      </c>
    </row>
    <row r="3142" spans="1:5">
      <c r="A3142" s="74">
        <v>43061</v>
      </c>
      <c r="B3142" t="s">
        <v>656</v>
      </c>
      <c r="C3142" t="s">
        <v>5963</v>
      </c>
      <c r="D3142" s="73">
        <v>66.48</v>
      </c>
      <c r="E3142">
        <v>4</v>
      </c>
    </row>
    <row r="3143" spans="1:5">
      <c r="A3143" s="74">
        <v>43061</v>
      </c>
      <c r="B3143" t="s">
        <v>5964</v>
      </c>
      <c r="C3143" t="s">
        <v>5956</v>
      </c>
      <c r="D3143" s="73">
        <v>59.39</v>
      </c>
      <c r="E3143">
        <v>6</v>
      </c>
    </row>
    <row r="3144" spans="1:5">
      <c r="A3144" s="74">
        <v>43061</v>
      </c>
      <c r="B3144" t="s">
        <v>659</v>
      </c>
      <c r="C3144" t="s">
        <v>5960</v>
      </c>
      <c r="D3144" s="73">
        <v>123.45</v>
      </c>
      <c r="E3144">
        <v>6</v>
      </c>
    </row>
    <row r="3145" spans="1:5">
      <c r="A3145" s="74">
        <v>43062</v>
      </c>
      <c r="B3145" t="s">
        <v>656</v>
      </c>
      <c r="C3145" t="s">
        <v>5955</v>
      </c>
      <c r="D3145" s="73">
        <v>35.15</v>
      </c>
      <c r="E3145">
        <v>8</v>
      </c>
    </row>
    <row r="3146" spans="1:5">
      <c r="A3146" s="74">
        <v>43062</v>
      </c>
      <c r="B3146" t="s">
        <v>650</v>
      </c>
      <c r="C3146" t="s">
        <v>5961</v>
      </c>
      <c r="D3146" s="73">
        <v>84.99</v>
      </c>
      <c r="E3146">
        <v>4</v>
      </c>
    </row>
    <row r="3147" spans="1:5">
      <c r="A3147" s="74">
        <v>43062</v>
      </c>
      <c r="B3147" t="s">
        <v>5959</v>
      </c>
      <c r="C3147" t="s">
        <v>5955</v>
      </c>
      <c r="D3147" s="73">
        <v>35.15</v>
      </c>
      <c r="E3147">
        <v>5</v>
      </c>
    </row>
    <row r="3148" spans="1:5">
      <c r="A3148" s="74">
        <v>43062</v>
      </c>
      <c r="B3148" t="s">
        <v>656</v>
      </c>
      <c r="C3148" t="s">
        <v>5963</v>
      </c>
      <c r="D3148" s="73">
        <v>66.48</v>
      </c>
      <c r="E3148">
        <v>4</v>
      </c>
    </row>
    <row r="3149" spans="1:5">
      <c r="A3149" s="74">
        <v>43063</v>
      </c>
      <c r="B3149" t="s">
        <v>5954</v>
      </c>
      <c r="C3149" t="s">
        <v>5963</v>
      </c>
      <c r="D3149" s="73">
        <v>66.48</v>
      </c>
      <c r="E3149">
        <v>5</v>
      </c>
    </row>
    <row r="3150" spans="1:5">
      <c r="A3150" s="74">
        <v>43063</v>
      </c>
      <c r="B3150" t="s">
        <v>557</v>
      </c>
      <c r="C3150" t="s">
        <v>5955</v>
      </c>
      <c r="D3150" s="73">
        <v>35.15</v>
      </c>
      <c r="E3150">
        <v>4</v>
      </c>
    </row>
    <row r="3151" spans="1:5">
      <c r="A3151" s="74">
        <v>43063</v>
      </c>
      <c r="B3151" t="s">
        <v>5957</v>
      </c>
      <c r="C3151" t="s">
        <v>5960</v>
      </c>
      <c r="D3151" s="73">
        <v>123.45</v>
      </c>
      <c r="E3151">
        <v>2</v>
      </c>
    </row>
    <row r="3152" spans="1:5">
      <c r="A3152" s="74">
        <v>43063</v>
      </c>
      <c r="B3152" t="s">
        <v>5959</v>
      </c>
      <c r="C3152" t="s">
        <v>5961</v>
      </c>
      <c r="D3152" s="73">
        <v>84.99</v>
      </c>
      <c r="E3152">
        <v>3</v>
      </c>
    </row>
    <row r="3153" spans="1:5">
      <c r="A3153" s="74">
        <v>43063</v>
      </c>
      <c r="B3153" t="s">
        <v>5954</v>
      </c>
      <c r="C3153" t="s">
        <v>5960</v>
      </c>
      <c r="D3153" s="73">
        <v>123.45</v>
      </c>
      <c r="E3153">
        <v>7</v>
      </c>
    </row>
    <row r="3154" spans="1:5">
      <c r="A3154" s="74">
        <v>43063</v>
      </c>
      <c r="B3154" t="s">
        <v>653</v>
      </c>
      <c r="C3154" t="s">
        <v>5963</v>
      </c>
      <c r="D3154" s="73">
        <v>66.48</v>
      </c>
      <c r="E3154">
        <v>1</v>
      </c>
    </row>
    <row r="3155" spans="1:5">
      <c r="A3155" s="74">
        <v>43066</v>
      </c>
      <c r="B3155" t="s">
        <v>5964</v>
      </c>
      <c r="C3155" t="s">
        <v>5963</v>
      </c>
      <c r="D3155" s="73">
        <v>66.48</v>
      </c>
      <c r="E3155">
        <v>4</v>
      </c>
    </row>
    <row r="3156" spans="1:5">
      <c r="A3156" s="74">
        <v>43066</v>
      </c>
      <c r="B3156" t="s">
        <v>5954</v>
      </c>
      <c r="C3156" t="s">
        <v>5961</v>
      </c>
      <c r="D3156" s="73">
        <v>84.99</v>
      </c>
      <c r="E3156">
        <v>6</v>
      </c>
    </row>
    <row r="3157" spans="1:5">
      <c r="A3157" s="74">
        <v>43066</v>
      </c>
      <c r="B3157" t="s">
        <v>5959</v>
      </c>
      <c r="C3157" t="s">
        <v>5955</v>
      </c>
      <c r="D3157" s="73">
        <v>35.15</v>
      </c>
      <c r="E3157">
        <v>5</v>
      </c>
    </row>
    <row r="3158" spans="1:5">
      <c r="A3158" s="74">
        <v>43066</v>
      </c>
      <c r="B3158" t="s">
        <v>659</v>
      </c>
      <c r="C3158" t="s">
        <v>5961</v>
      </c>
      <c r="D3158" s="73">
        <v>84.99</v>
      </c>
      <c r="E3158">
        <v>5</v>
      </c>
    </row>
    <row r="3159" spans="1:5">
      <c r="A3159" s="74">
        <v>43066</v>
      </c>
      <c r="B3159" t="s">
        <v>5954</v>
      </c>
      <c r="C3159" t="s">
        <v>5955</v>
      </c>
      <c r="D3159" s="73">
        <v>35.15</v>
      </c>
      <c r="E3159">
        <v>4</v>
      </c>
    </row>
    <row r="3160" spans="1:5">
      <c r="A3160" s="74">
        <v>43066</v>
      </c>
      <c r="B3160" t="s">
        <v>653</v>
      </c>
      <c r="C3160" t="s">
        <v>5955</v>
      </c>
      <c r="D3160" s="73">
        <v>35.15</v>
      </c>
      <c r="E3160">
        <v>3</v>
      </c>
    </row>
    <row r="3161" spans="1:5">
      <c r="A3161" s="74">
        <v>43066</v>
      </c>
      <c r="B3161" t="s">
        <v>653</v>
      </c>
      <c r="C3161" t="s">
        <v>5963</v>
      </c>
      <c r="D3161" s="73">
        <v>66.48</v>
      </c>
      <c r="E3161">
        <v>9</v>
      </c>
    </row>
    <row r="3162" spans="1:5">
      <c r="A3162" s="74">
        <v>43066</v>
      </c>
      <c r="B3162" t="s">
        <v>5959</v>
      </c>
      <c r="C3162" t="s">
        <v>5958</v>
      </c>
      <c r="D3162" s="73">
        <v>24.96</v>
      </c>
      <c r="E3162">
        <v>4</v>
      </c>
    </row>
    <row r="3163" spans="1:5">
      <c r="A3163" s="74">
        <v>43067</v>
      </c>
      <c r="B3163" t="s">
        <v>653</v>
      </c>
      <c r="C3163" t="s">
        <v>5960</v>
      </c>
      <c r="D3163" s="73">
        <v>123.45</v>
      </c>
      <c r="E3163">
        <v>7</v>
      </c>
    </row>
    <row r="3164" spans="1:5">
      <c r="A3164" s="74">
        <v>43067</v>
      </c>
      <c r="B3164" t="s">
        <v>659</v>
      </c>
      <c r="C3164" t="s">
        <v>5960</v>
      </c>
      <c r="D3164" s="73">
        <v>123.45</v>
      </c>
      <c r="E3164">
        <v>3</v>
      </c>
    </row>
    <row r="3165" spans="1:5">
      <c r="A3165" s="74">
        <v>43067</v>
      </c>
      <c r="B3165" t="s">
        <v>5954</v>
      </c>
      <c r="C3165" t="s">
        <v>5961</v>
      </c>
      <c r="D3165" s="73">
        <v>84.99</v>
      </c>
      <c r="E3165">
        <v>7</v>
      </c>
    </row>
    <row r="3166" spans="1:5">
      <c r="A3166" s="74">
        <v>43067</v>
      </c>
      <c r="B3166" t="s">
        <v>650</v>
      </c>
      <c r="C3166" t="s">
        <v>5958</v>
      </c>
      <c r="D3166" s="73">
        <v>24.96</v>
      </c>
      <c r="E3166">
        <v>3</v>
      </c>
    </row>
    <row r="3167" spans="1:5">
      <c r="A3167" s="74">
        <v>43067</v>
      </c>
      <c r="B3167" t="s">
        <v>5964</v>
      </c>
      <c r="C3167" t="s">
        <v>5960</v>
      </c>
      <c r="D3167" s="73">
        <v>123.45</v>
      </c>
      <c r="E3167">
        <v>4</v>
      </c>
    </row>
    <row r="3168" spans="1:5">
      <c r="A3168" s="74">
        <v>43067</v>
      </c>
      <c r="B3168" t="s">
        <v>656</v>
      </c>
      <c r="C3168" t="s">
        <v>5955</v>
      </c>
      <c r="D3168" s="73">
        <v>35.15</v>
      </c>
      <c r="E3168">
        <v>3</v>
      </c>
    </row>
    <row r="3169" spans="1:5">
      <c r="A3169" s="74">
        <v>43068</v>
      </c>
      <c r="B3169" t="s">
        <v>5962</v>
      </c>
      <c r="C3169" t="s">
        <v>5960</v>
      </c>
      <c r="D3169" s="73">
        <v>123.45</v>
      </c>
      <c r="E3169">
        <v>2</v>
      </c>
    </row>
    <row r="3170" spans="1:5">
      <c r="A3170" s="74">
        <v>43068</v>
      </c>
      <c r="B3170" t="s">
        <v>653</v>
      </c>
      <c r="C3170" t="s">
        <v>5958</v>
      </c>
      <c r="D3170" s="73">
        <v>24.96</v>
      </c>
      <c r="E3170">
        <v>3</v>
      </c>
    </row>
    <row r="3171" spans="1:5">
      <c r="A3171" s="74">
        <v>43068</v>
      </c>
      <c r="B3171" t="s">
        <v>653</v>
      </c>
      <c r="C3171" t="s">
        <v>5961</v>
      </c>
      <c r="D3171" s="73">
        <v>84.99</v>
      </c>
      <c r="E3171">
        <v>4</v>
      </c>
    </row>
    <row r="3172" spans="1:5">
      <c r="A3172" s="74">
        <v>43068</v>
      </c>
      <c r="B3172" t="s">
        <v>650</v>
      </c>
      <c r="C3172" t="s">
        <v>5955</v>
      </c>
      <c r="D3172" s="73">
        <v>35.15</v>
      </c>
      <c r="E3172">
        <v>3</v>
      </c>
    </row>
    <row r="3173" spans="1:5">
      <c r="A3173" s="74">
        <v>43068</v>
      </c>
      <c r="B3173" t="s">
        <v>5964</v>
      </c>
      <c r="C3173" t="s">
        <v>5963</v>
      </c>
      <c r="D3173" s="73">
        <v>66.48</v>
      </c>
      <c r="E3173">
        <v>6</v>
      </c>
    </row>
    <row r="3174" spans="1:5">
      <c r="A3174" s="74">
        <v>43068</v>
      </c>
      <c r="B3174" t="s">
        <v>5954</v>
      </c>
      <c r="C3174" t="s">
        <v>5955</v>
      </c>
      <c r="D3174" s="73">
        <v>35.15</v>
      </c>
      <c r="E3174">
        <v>7</v>
      </c>
    </row>
    <row r="3175" spans="1:5">
      <c r="A3175" s="74">
        <v>43068</v>
      </c>
      <c r="B3175" t="s">
        <v>650</v>
      </c>
      <c r="C3175" t="s">
        <v>5956</v>
      </c>
      <c r="D3175" s="73">
        <v>59.39</v>
      </c>
      <c r="E3175">
        <v>5</v>
      </c>
    </row>
    <row r="3176" spans="1:5">
      <c r="A3176" s="74">
        <v>43068</v>
      </c>
      <c r="B3176" t="s">
        <v>5962</v>
      </c>
      <c r="C3176" t="s">
        <v>5963</v>
      </c>
      <c r="D3176" s="73">
        <v>66.48</v>
      </c>
      <c r="E3176">
        <v>6</v>
      </c>
    </row>
    <row r="3177" spans="1:5">
      <c r="A3177" s="74">
        <v>43068</v>
      </c>
      <c r="B3177" t="s">
        <v>5957</v>
      </c>
      <c r="C3177" t="s">
        <v>5960</v>
      </c>
      <c r="D3177" s="73">
        <v>123.45</v>
      </c>
      <c r="E3177">
        <v>2</v>
      </c>
    </row>
    <row r="3178" spans="1:5">
      <c r="A3178" s="74">
        <v>43068</v>
      </c>
      <c r="B3178" t="s">
        <v>656</v>
      </c>
      <c r="C3178" t="s">
        <v>5963</v>
      </c>
      <c r="D3178" s="73">
        <v>66.48</v>
      </c>
      <c r="E3178">
        <v>5</v>
      </c>
    </row>
    <row r="3179" spans="1:5">
      <c r="A3179" s="74">
        <v>43069</v>
      </c>
      <c r="B3179" t="s">
        <v>653</v>
      </c>
      <c r="C3179" t="s">
        <v>5956</v>
      </c>
      <c r="D3179" s="73">
        <v>59.39</v>
      </c>
      <c r="E3179">
        <v>5</v>
      </c>
    </row>
    <row r="3180" spans="1:5">
      <c r="A3180" s="74">
        <v>43069</v>
      </c>
      <c r="B3180" t="s">
        <v>5957</v>
      </c>
      <c r="C3180" t="s">
        <v>5961</v>
      </c>
      <c r="D3180" s="73">
        <v>84.99</v>
      </c>
      <c r="E3180">
        <v>3</v>
      </c>
    </row>
    <row r="3181" spans="1:5">
      <c r="A3181" s="74">
        <v>43069</v>
      </c>
      <c r="B3181" t="s">
        <v>5957</v>
      </c>
      <c r="C3181" t="s">
        <v>5961</v>
      </c>
      <c r="D3181" s="73">
        <v>84.99</v>
      </c>
      <c r="E3181">
        <v>2</v>
      </c>
    </row>
    <row r="3182" spans="1:5">
      <c r="A3182" s="74">
        <v>43069</v>
      </c>
      <c r="B3182" t="s">
        <v>5959</v>
      </c>
      <c r="C3182" t="s">
        <v>5958</v>
      </c>
      <c r="D3182" s="73">
        <v>24.96</v>
      </c>
      <c r="E3182">
        <v>3</v>
      </c>
    </row>
    <row r="3183" spans="1:5">
      <c r="A3183" s="74">
        <v>43069</v>
      </c>
      <c r="B3183" t="s">
        <v>5959</v>
      </c>
      <c r="C3183" t="s">
        <v>5955</v>
      </c>
      <c r="D3183" s="73">
        <v>35.15</v>
      </c>
      <c r="E3183">
        <v>4</v>
      </c>
    </row>
    <row r="3184" spans="1:5">
      <c r="A3184" s="74">
        <v>43069</v>
      </c>
      <c r="B3184" t="s">
        <v>557</v>
      </c>
      <c r="C3184" t="s">
        <v>5956</v>
      </c>
      <c r="D3184" s="73">
        <v>59.39</v>
      </c>
      <c r="E3184">
        <v>5</v>
      </c>
    </row>
    <row r="3185" spans="1:5">
      <c r="A3185" s="74">
        <v>43069</v>
      </c>
      <c r="B3185" t="s">
        <v>5959</v>
      </c>
      <c r="C3185" t="s">
        <v>5956</v>
      </c>
      <c r="D3185" s="73">
        <v>59.39</v>
      </c>
      <c r="E3185">
        <v>4</v>
      </c>
    </row>
    <row r="3186" spans="1:5">
      <c r="A3186" s="74">
        <v>43069</v>
      </c>
      <c r="B3186" t="s">
        <v>5964</v>
      </c>
      <c r="C3186" t="s">
        <v>5958</v>
      </c>
      <c r="D3186" s="73">
        <v>24.96</v>
      </c>
      <c r="E3186">
        <v>5</v>
      </c>
    </row>
    <row r="3187" spans="1:5">
      <c r="A3187" s="74">
        <v>43070</v>
      </c>
      <c r="B3187" t="s">
        <v>5959</v>
      </c>
      <c r="C3187" t="s">
        <v>5961</v>
      </c>
      <c r="D3187" s="73">
        <v>84.99</v>
      </c>
      <c r="E3187">
        <v>3</v>
      </c>
    </row>
    <row r="3188" spans="1:5">
      <c r="A3188" s="74">
        <v>43070</v>
      </c>
      <c r="B3188" t="s">
        <v>650</v>
      </c>
      <c r="C3188" t="s">
        <v>5960</v>
      </c>
      <c r="D3188" s="73">
        <v>123.45</v>
      </c>
      <c r="E3188">
        <v>3</v>
      </c>
    </row>
    <row r="3189" spans="1:5">
      <c r="A3189" s="74">
        <v>43070</v>
      </c>
      <c r="B3189" t="s">
        <v>650</v>
      </c>
      <c r="C3189" t="s">
        <v>5955</v>
      </c>
      <c r="D3189" s="73">
        <v>35.15</v>
      </c>
      <c r="E3189">
        <v>4</v>
      </c>
    </row>
    <row r="3190" spans="1:5">
      <c r="A3190" s="74">
        <v>43070</v>
      </c>
      <c r="B3190" t="s">
        <v>5959</v>
      </c>
      <c r="C3190" t="s">
        <v>5963</v>
      </c>
      <c r="D3190" s="73">
        <v>66.48</v>
      </c>
      <c r="E3190">
        <v>3</v>
      </c>
    </row>
    <row r="3191" spans="1:5">
      <c r="A3191" s="74">
        <v>43070</v>
      </c>
      <c r="B3191" t="s">
        <v>5957</v>
      </c>
      <c r="C3191" t="s">
        <v>5956</v>
      </c>
      <c r="D3191" s="73">
        <v>59.39</v>
      </c>
      <c r="E3191">
        <v>3</v>
      </c>
    </row>
    <row r="3192" spans="1:5">
      <c r="A3192" s="74">
        <v>43070</v>
      </c>
      <c r="B3192" t="s">
        <v>5954</v>
      </c>
      <c r="C3192" t="s">
        <v>5958</v>
      </c>
      <c r="D3192" s="73">
        <v>24.96</v>
      </c>
      <c r="E3192">
        <v>4</v>
      </c>
    </row>
    <row r="3193" spans="1:5">
      <c r="A3193" s="74">
        <v>43070</v>
      </c>
      <c r="B3193" t="s">
        <v>557</v>
      </c>
      <c r="C3193" t="s">
        <v>5958</v>
      </c>
      <c r="D3193" s="73">
        <v>24.96</v>
      </c>
      <c r="E3193">
        <v>5</v>
      </c>
    </row>
    <row r="3194" spans="1:5">
      <c r="A3194" s="74">
        <v>43070</v>
      </c>
      <c r="B3194" t="s">
        <v>5957</v>
      </c>
      <c r="C3194" t="s">
        <v>5963</v>
      </c>
      <c r="D3194" s="73">
        <v>66.48</v>
      </c>
      <c r="E3194">
        <v>3</v>
      </c>
    </row>
    <row r="3195" spans="1:5">
      <c r="A3195" s="74">
        <v>43070</v>
      </c>
      <c r="B3195" t="s">
        <v>653</v>
      </c>
      <c r="C3195" t="s">
        <v>5960</v>
      </c>
      <c r="D3195" s="73">
        <v>123.45</v>
      </c>
      <c r="E3195">
        <v>2</v>
      </c>
    </row>
    <row r="3196" spans="1:5">
      <c r="A3196" s="74">
        <v>43070</v>
      </c>
      <c r="B3196" t="s">
        <v>653</v>
      </c>
      <c r="C3196" t="s">
        <v>5963</v>
      </c>
      <c r="D3196" s="73">
        <v>66.48</v>
      </c>
      <c r="E3196">
        <v>4</v>
      </c>
    </row>
    <row r="3197" spans="1:5">
      <c r="A3197" s="74">
        <v>43070</v>
      </c>
      <c r="B3197" t="s">
        <v>557</v>
      </c>
      <c r="C3197" t="s">
        <v>5961</v>
      </c>
      <c r="D3197" s="73">
        <v>84.99</v>
      </c>
      <c r="E3197">
        <v>5</v>
      </c>
    </row>
    <row r="3198" spans="1:5">
      <c r="A3198" s="74">
        <v>43073</v>
      </c>
      <c r="B3198" t="s">
        <v>5957</v>
      </c>
      <c r="C3198" t="s">
        <v>5955</v>
      </c>
      <c r="D3198" s="73">
        <v>35.15</v>
      </c>
      <c r="E3198">
        <v>2</v>
      </c>
    </row>
    <row r="3199" spans="1:5">
      <c r="A3199" s="74">
        <v>43073</v>
      </c>
      <c r="B3199" t="s">
        <v>653</v>
      </c>
      <c r="C3199" t="s">
        <v>5960</v>
      </c>
      <c r="D3199" s="73">
        <v>123.45</v>
      </c>
      <c r="E3199">
        <v>2</v>
      </c>
    </row>
    <row r="3200" spans="1:5">
      <c r="A3200" s="74">
        <v>43073</v>
      </c>
      <c r="B3200" t="s">
        <v>557</v>
      </c>
      <c r="C3200" t="s">
        <v>5963</v>
      </c>
      <c r="D3200" s="73">
        <v>66.48</v>
      </c>
      <c r="E3200">
        <v>3</v>
      </c>
    </row>
    <row r="3201" spans="1:5">
      <c r="A3201" s="74">
        <v>43073</v>
      </c>
      <c r="B3201" t="s">
        <v>5964</v>
      </c>
      <c r="C3201" t="s">
        <v>5961</v>
      </c>
      <c r="D3201" s="73">
        <v>84.99</v>
      </c>
      <c r="E3201">
        <v>2</v>
      </c>
    </row>
    <row r="3202" spans="1:5">
      <c r="A3202" s="74">
        <v>43073</v>
      </c>
      <c r="B3202" t="s">
        <v>5954</v>
      </c>
      <c r="C3202" t="s">
        <v>5958</v>
      </c>
      <c r="D3202" s="73">
        <v>24.96</v>
      </c>
      <c r="E3202">
        <v>5</v>
      </c>
    </row>
    <row r="3203" spans="1:5">
      <c r="A3203" s="74">
        <v>43073</v>
      </c>
      <c r="B3203" t="s">
        <v>5962</v>
      </c>
      <c r="C3203" t="s">
        <v>5961</v>
      </c>
      <c r="D3203" s="73">
        <v>84.99</v>
      </c>
      <c r="E3203">
        <v>2</v>
      </c>
    </row>
    <row r="3204" spans="1:5">
      <c r="A3204" s="74">
        <v>43073</v>
      </c>
      <c r="B3204" t="s">
        <v>653</v>
      </c>
      <c r="C3204" t="s">
        <v>5963</v>
      </c>
      <c r="D3204" s="73">
        <v>66.48</v>
      </c>
      <c r="E3204">
        <v>4</v>
      </c>
    </row>
    <row r="3205" spans="1:5">
      <c r="A3205" s="74">
        <v>43073</v>
      </c>
      <c r="B3205" t="s">
        <v>659</v>
      </c>
      <c r="C3205" t="s">
        <v>5958</v>
      </c>
      <c r="D3205" s="73">
        <v>24.96</v>
      </c>
      <c r="E3205">
        <v>5</v>
      </c>
    </row>
    <row r="3206" spans="1:5">
      <c r="A3206" s="74">
        <v>43074</v>
      </c>
      <c r="B3206" t="s">
        <v>5964</v>
      </c>
      <c r="C3206" t="s">
        <v>5958</v>
      </c>
      <c r="D3206" s="73">
        <v>24.96</v>
      </c>
      <c r="E3206">
        <v>2</v>
      </c>
    </row>
    <row r="3207" spans="1:5">
      <c r="A3207" s="74">
        <v>43074</v>
      </c>
      <c r="B3207" t="s">
        <v>5957</v>
      </c>
      <c r="C3207" t="s">
        <v>5960</v>
      </c>
      <c r="D3207" s="73">
        <v>123.45</v>
      </c>
      <c r="E3207">
        <v>6</v>
      </c>
    </row>
    <row r="3208" spans="1:5">
      <c r="A3208" s="74">
        <v>43074</v>
      </c>
      <c r="B3208" t="s">
        <v>656</v>
      </c>
      <c r="C3208" t="s">
        <v>5961</v>
      </c>
      <c r="D3208" s="73">
        <v>84.99</v>
      </c>
      <c r="E3208">
        <v>5</v>
      </c>
    </row>
    <row r="3209" spans="1:5">
      <c r="A3209" s="74">
        <v>43074</v>
      </c>
      <c r="B3209" t="s">
        <v>650</v>
      </c>
      <c r="C3209" t="s">
        <v>5960</v>
      </c>
      <c r="D3209" s="73">
        <v>123.45</v>
      </c>
      <c r="E3209">
        <v>8</v>
      </c>
    </row>
    <row r="3210" spans="1:5">
      <c r="A3210" s="74">
        <v>43074</v>
      </c>
      <c r="B3210" t="s">
        <v>659</v>
      </c>
      <c r="C3210" t="s">
        <v>5955</v>
      </c>
      <c r="D3210" s="73">
        <v>35.15</v>
      </c>
      <c r="E3210">
        <v>3</v>
      </c>
    </row>
    <row r="3211" spans="1:5">
      <c r="A3211" s="74">
        <v>43074</v>
      </c>
      <c r="B3211" t="s">
        <v>5957</v>
      </c>
      <c r="C3211" t="s">
        <v>5963</v>
      </c>
      <c r="D3211" s="73">
        <v>66.48</v>
      </c>
      <c r="E3211">
        <v>7</v>
      </c>
    </row>
    <row r="3212" spans="1:5">
      <c r="A3212" s="74">
        <v>43074</v>
      </c>
      <c r="B3212" t="s">
        <v>653</v>
      </c>
      <c r="C3212" t="s">
        <v>5960</v>
      </c>
      <c r="D3212" s="73">
        <v>123.45</v>
      </c>
      <c r="E3212">
        <v>1</v>
      </c>
    </row>
    <row r="3213" spans="1:5">
      <c r="A3213" s="74">
        <v>43074</v>
      </c>
      <c r="B3213" t="s">
        <v>653</v>
      </c>
      <c r="C3213" t="s">
        <v>5960</v>
      </c>
      <c r="D3213" s="73">
        <v>123.45</v>
      </c>
      <c r="E3213">
        <v>2</v>
      </c>
    </row>
    <row r="3214" spans="1:5">
      <c r="A3214" s="74">
        <v>43074</v>
      </c>
      <c r="B3214" t="s">
        <v>659</v>
      </c>
      <c r="C3214" t="s">
        <v>5963</v>
      </c>
      <c r="D3214" s="73">
        <v>66.48</v>
      </c>
      <c r="E3214">
        <v>5</v>
      </c>
    </row>
    <row r="3215" spans="1:5">
      <c r="A3215" s="74">
        <v>43074</v>
      </c>
      <c r="B3215" t="s">
        <v>5957</v>
      </c>
      <c r="C3215" t="s">
        <v>5963</v>
      </c>
      <c r="D3215" s="73">
        <v>66.48</v>
      </c>
      <c r="E3215">
        <v>5</v>
      </c>
    </row>
    <row r="3216" spans="1:5">
      <c r="A3216" s="74">
        <v>43074</v>
      </c>
      <c r="B3216" t="s">
        <v>659</v>
      </c>
      <c r="C3216" t="s">
        <v>5958</v>
      </c>
      <c r="D3216" s="73">
        <v>24.96</v>
      </c>
      <c r="E3216">
        <v>3</v>
      </c>
    </row>
    <row r="3217" spans="1:5">
      <c r="A3217" s="74">
        <v>43074</v>
      </c>
      <c r="B3217" t="s">
        <v>5959</v>
      </c>
      <c r="C3217" t="s">
        <v>5956</v>
      </c>
      <c r="D3217" s="73">
        <v>59.39</v>
      </c>
      <c r="E3217">
        <v>4</v>
      </c>
    </row>
    <row r="3218" spans="1:5">
      <c r="A3218" s="74">
        <v>43075</v>
      </c>
      <c r="B3218" t="s">
        <v>653</v>
      </c>
      <c r="C3218" t="s">
        <v>5961</v>
      </c>
      <c r="D3218" s="73">
        <v>84.99</v>
      </c>
      <c r="E3218">
        <v>3</v>
      </c>
    </row>
    <row r="3219" spans="1:5">
      <c r="A3219" s="74">
        <v>43075</v>
      </c>
      <c r="B3219" t="s">
        <v>5959</v>
      </c>
      <c r="C3219" t="s">
        <v>5960</v>
      </c>
      <c r="D3219" s="73">
        <v>123.45</v>
      </c>
      <c r="E3219">
        <v>1</v>
      </c>
    </row>
    <row r="3220" spans="1:5">
      <c r="A3220" s="74">
        <v>43075</v>
      </c>
      <c r="B3220" t="s">
        <v>5954</v>
      </c>
      <c r="C3220" t="s">
        <v>5961</v>
      </c>
      <c r="D3220" s="73">
        <v>84.99</v>
      </c>
      <c r="E3220">
        <v>5</v>
      </c>
    </row>
    <row r="3221" spans="1:5">
      <c r="A3221" s="74">
        <v>43075</v>
      </c>
      <c r="B3221" t="s">
        <v>5962</v>
      </c>
      <c r="C3221" t="s">
        <v>5956</v>
      </c>
      <c r="D3221" s="73">
        <v>59.39</v>
      </c>
      <c r="E3221">
        <v>4</v>
      </c>
    </row>
    <row r="3222" spans="1:5">
      <c r="A3222" s="74">
        <v>43076</v>
      </c>
      <c r="B3222" t="s">
        <v>659</v>
      </c>
      <c r="C3222" t="s">
        <v>5956</v>
      </c>
      <c r="D3222" s="73">
        <v>59.39</v>
      </c>
      <c r="E3222">
        <v>7</v>
      </c>
    </row>
    <row r="3223" spans="1:5">
      <c r="A3223" s="74">
        <v>43076</v>
      </c>
      <c r="B3223" t="s">
        <v>650</v>
      </c>
      <c r="C3223" t="s">
        <v>5958</v>
      </c>
      <c r="D3223" s="73">
        <v>24.96</v>
      </c>
      <c r="E3223">
        <v>4</v>
      </c>
    </row>
    <row r="3224" spans="1:5">
      <c r="A3224" s="74">
        <v>43076</v>
      </c>
      <c r="B3224" t="s">
        <v>557</v>
      </c>
      <c r="C3224" t="s">
        <v>5958</v>
      </c>
      <c r="D3224" s="73">
        <v>24.96</v>
      </c>
      <c r="E3224">
        <v>6</v>
      </c>
    </row>
    <row r="3225" spans="1:5">
      <c r="A3225" s="74">
        <v>43076</v>
      </c>
      <c r="B3225" t="s">
        <v>5964</v>
      </c>
      <c r="C3225" t="s">
        <v>5961</v>
      </c>
      <c r="D3225" s="73">
        <v>84.99</v>
      </c>
      <c r="E3225">
        <v>8</v>
      </c>
    </row>
    <row r="3226" spans="1:5">
      <c r="A3226" s="74">
        <v>43076</v>
      </c>
      <c r="B3226" t="s">
        <v>656</v>
      </c>
      <c r="C3226" t="s">
        <v>5958</v>
      </c>
      <c r="D3226" s="73">
        <v>24.96</v>
      </c>
      <c r="E3226">
        <v>5</v>
      </c>
    </row>
    <row r="3227" spans="1:5">
      <c r="A3227" s="74">
        <v>43076</v>
      </c>
      <c r="B3227" t="s">
        <v>656</v>
      </c>
      <c r="C3227" t="s">
        <v>5958</v>
      </c>
      <c r="D3227" s="73">
        <v>24.96</v>
      </c>
      <c r="E3227">
        <v>2</v>
      </c>
    </row>
    <row r="3228" spans="1:5">
      <c r="A3228" s="74">
        <v>43077</v>
      </c>
      <c r="B3228" t="s">
        <v>5962</v>
      </c>
      <c r="C3228" t="s">
        <v>5961</v>
      </c>
      <c r="D3228" s="73">
        <v>84.99</v>
      </c>
      <c r="E3228">
        <v>7</v>
      </c>
    </row>
    <row r="3229" spans="1:5">
      <c r="A3229" s="74">
        <v>43077</v>
      </c>
      <c r="B3229" t="s">
        <v>5954</v>
      </c>
      <c r="C3229" t="s">
        <v>5956</v>
      </c>
      <c r="D3229" s="73">
        <v>59.39</v>
      </c>
      <c r="E3229">
        <v>6</v>
      </c>
    </row>
    <row r="3230" spans="1:5">
      <c r="A3230" s="74">
        <v>43077</v>
      </c>
      <c r="B3230" t="s">
        <v>653</v>
      </c>
      <c r="C3230" t="s">
        <v>5963</v>
      </c>
      <c r="D3230" s="73">
        <v>66.48</v>
      </c>
      <c r="E3230">
        <v>6</v>
      </c>
    </row>
    <row r="3231" spans="1:5">
      <c r="A3231" s="74">
        <v>43077</v>
      </c>
      <c r="B3231" t="s">
        <v>650</v>
      </c>
      <c r="C3231" t="s">
        <v>5960</v>
      </c>
      <c r="D3231" s="73">
        <v>123.45</v>
      </c>
      <c r="E3231">
        <v>2</v>
      </c>
    </row>
    <row r="3232" spans="1:5">
      <c r="A3232" s="74">
        <v>43077</v>
      </c>
      <c r="B3232" t="s">
        <v>5964</v>
      </c>
      <c r="C3232" t="s">
        <v>5956</v>
      </c>
      <c r="D3232" s="73">
        <v>59.39</v>
      </c>
      <c r="E3232">
        <v>4</v>
      </c>
    </row>
    <row r="3233" spans="1:5">
      <c r="A3233" s="74">
        <v>43077</v>
      </c>
      <c r="B3233" t="s">
        <v>5964</v>
      </c>
      <c r="C3233" t="s">
        <v>5958</v>
      </c>
      <c r="D3233" s="73">
        <v>24.96</v>
      </c>
      <c r="E3233">
        <v>1</v>
      </c>
    </row>
    <row r="3234" spans="1:5">
      <c r="A3234" s="74">
        <v>43080</v>
      </c>
      <c r="B3234" t="s">
        <v>5962</v>
      </c>
      <c r="C3234" t="s">
        <v>5955</v>
      </c>
      <c r="D3234" s="73">
        <v>35.15</v>
      </c>
      <c r="E3234">
        <v>4</v>
      </c>
    </row>
    <row r="3235" spans="1:5">
      <c r="A3235" s="74">
        <v>43080</v>
      </c>
      <c r="B3235" t="s">
        <v>5959</v>
      </c>
      <c r="C3235" t="s">
        <v>5955</v>
      </c>
      <c r="D3235" s="73">
        <v>35.15</v>
      </c>
      <c r="E3235">
        <v>4</v>
      </c>
    </row>
    <row r="3236" spans="1:5">
      <c r="A3236" s="74">
        <v>43080</v>
      </c>
      <c r="B3236" t="s">
        <v>656</v>
      </c>
      <c r="C3236" t="s">
        <v>5956</v>
      </c>
      <c r="D3236" s="73">
        <v>59.39</v>
      </c>
      <c r="E3236">
        <v>4</v>
      </c>
    </row>
    <row r="3237" spans="1:5">
      <c r="A3237" s="74">
        <v>43081</v>
      </c>
      <c r="B3237" t="s">
        <v>5959</v>
      </c>
      <c r="C3237" t="s">
        <v>5958</v>
      </c>
      <c r="D3237" s="73">
        <v>24.96</v>
      </c>
      <c r="E3237">
        <v>1</v>
      </c>
    </row>
    <row r="3238" spans="1:5">
      <c r="A3238" s="74">
        <v>43081</v>
      </c>
      <c r="B3238" t="s">
        <v>5954</v>
      </c>
      <c r="C3238" t="s">
        <v>5961</v>
      </c>
      <c r="D3238" s="73">
        <v>84.99</v>
      </c>
      <c r="E3238">
        <v>8</v>
      </c>
    </row>
    <row r="3239" spans="1:5">
      <c r="A3239" s="74">
        <v>43081</v>
      </c>
      <c r="B3239" t="s">
        <v>656</v>
      </c>
      <c r="C3239" t="s">
        <v>5961</v>
      </c>
      <c r="D3239" s="73">
        <v>84.99</v>
      </c>
      <c r="E3239">
        <v>4</v>
      </c>
    </row>
    <row r="3240" spans="1:5">
      <c r="A3240" s="74">
        <v>43081</v>
      </c>
      <c r="B3240" t="s">
        <v>5957</v>
      </c>
      <c r="C3240" t="s">
        <v>5958</v>
      </c>
      <c r="D3240" s="73">
        <v>24.96</v>
      </c>
      <c r="E3240">
        <v>9</v>
      </c>
    </row>
    <row r="3241" spans="1:5">
      <c r="A3241" s="74">
        <v>43081</v>
      </c>
      <c r="B3241" t="s">
        <v>653</v>
      </c>
      <c r="C3241" t="s">
        <v>5961</v>
      </c>
      <c r="D3241" s="73">
        <v>84.99</v>
      </c>
      <c r="E3241">
        <v>7</v>
      </c>
    </row>
    <row r="3242" spans="1:5">
      <c r="A3242" s="74">
        <v>43081</v>
      </c>
      <c r="B3242" t="s">
        <v>653</v>
      </c>
      <c r="C3242" t="s">
        <v>5960</v>
      </c>
      <c r="D3242" s="73">
        <v>123.45</v>
      </c>
      <c r="E3242">
        <v>2</v>
      </c>
    </row>
    <row r="3243" spans="1:5">
      <c r="A3243" s="74">
        <v>43082</v>
      </c>
      <c r="B3243" t="s">
        <v>557</v>
      </c>
      <c r="C3243" t="s">
        <v>5963</v>
      </c>
      <c r="D3243" s="73">
        <v>66.48</v>
      </c>
      <c r="E3243">
        <v>4</v>
      </c>
    </row>
    <row r="3244" spans="1:5">
      <c r="A3244" s="74">
        <v>43082</v>
      </c>
      <c r="B3244" t="s">
        <v>5959</v>
      </c>
      <c r="C3244" t="s">
        <v>5958</v>
      </c>
      <c r="D3244" s="73">
        <v>24.96</v>
      </c>
      <c r="E3244">
        <v>5</v>
      </c>
    </row>
    <row r="3245" spans="1:5">
      <c r="A3245" s="74">
        <v>43082</v>
      </c>
      <c r="B3245" t="s">
        <v>5957</v>
      </c>
      <c r="C3245" t="s">
        <v>5963</v>
      </c>
      <c r="D3245" s="73">
        <v>66.48</v>
      </c>
      <c r="E3245">
        <v>7</v>
      </c>
    </row>
    <row r="3246" spans="1:5">
      <c r="A3246" s="74">
        <v>43082</v>
      </c>
      <c r="B3246" t="s">
        <v>653</v>
      </c>
      <c r="C3246" t="s">
        <v>5963</v>
      </c>
      <c r="D3246" s="73">
        <v>66.48</v>
      </c>
      <c r="E3246">
        <v>2</v>
      </c>
    </row>
    <row r="3247" spans="1:5">
      <c r="A3247" s="74">
        <v>43082</v>
      </c>
      <c r="B3247" t="s">
        <v>5959</v>
      </c>
      <c r="C3247" t="s">
        <v>5963</v>
      </c>
      <c r="D3247" s="73">
        <v>66.48</v>
      </c>
      <c r="E3247">
        <v>4</v>
      </c>
    </row>
    <row r="3248" spans="1:5">
      <c r="A3248" s="74">
        <v>43082</v>
      </c>
      <c r="B3248" t="s">
        <v>659</v>
      </c>
      <c r="C3248" t="s">
        <v>5955</v>
      </c>
      <c r="D3248" s="73">
        <v>35.15</v>
      </c>
      <c r="E3248">
        <v>7</v>
      </c>
    </row>
    <row r="3249" spans="1:5">
      <c r="A3249" s="74">
        <v>43082</v>
      </c>
      <c r="B3249" t="s">
        <v>5954</v>
      </c>
      <c r="C3249" t="s">
        <v>5960</v>
      </c>
      <c r="D3249" s="73">
        <v>123.45</v>
      </c>
      <c r="E3249">
        <v>5</v>
      </c>
    </row>
    <row r="3250" spans="1:5">
      <c r="A3250" s="74">
        <v>43082</v>
      </c>
      <c r="B3250" t="s">
        <v>5962</v>
      </c>
      <c r="C3250" t="s">
        <v>5955</v>
      </c>
      <c r="D3250" s="73">
        <v>35.15</v>
      </c>
      <c r="E3250">
        <v>4</v>
      </c>
    </row>
    <row r="3251" spans="1:5">
      <c r="A3251" s="74">
        <v>43083</v>
      </c>
      <c r="B3251" t="s">
        <v>5954</v>
      </c>
      <c r="C3251" t="s">
        <v>5960</v>
      </c>
      <c r="D3251" s="73">
        <v>123.45</v>
      </c>
      <c r="E3251">
        <v>3</v>
      </c>
    </row>
    <row r="3252" spans="1:5">
      <c r="A3252" s="74">
        <v>43083</v>
      </c>
      <c r="B3252" t="s">
        <v>5962</v>
      </c>
      <c r="C3252" t="s">
        <v>5955</v>
      </c>
      <c r="D3252" s="73">
        <v>35.15</v>
      </c>
      <c r="E3252">
        <v>1</v>
      </c>
    </row>
    <row r="3253" spans="1:5">
      <c r="A3253" s="74">
        <v>43083</v>
      </c>
      <c r="B3253" t="s">
        <v>659</v>
      </c>
      <c r="C3253" t="s">
        <v>5955</v>
      </c>
      <c r="D3253" s="73">
        <v>35.15</v>
      </c>
      <c r="E3253">
        <v>3</v>
      </c>
    </row>
    <row r="3254" spans="1:5">
      <c r="A3254" s="74">
        <v>43083</v>
      </c>
      <c r="B3254" t="s">
        <v>650</v>
      </c>
      <c r="C3254" t="s">
        <v>5961</v>
      </c>
      <c r="D3254" s="73">
        <v>84.99</v>
      </c>
      <c r="E3254">
        <v>5</v>
      </c>
    </row>
    <row r="3255" spans="1:5">
      <c r="A3255" s="74">
        <v>43083</v>
      </c>
      <c r="B3255" t="s">
        <v>5954</v>
      </c>
      <c r="C3255" t="s">
        <v>5956</v>
      </c>
      <c r="D3255" s="73">
        <v>59.39</v>
      </c>
      <c r="E3255">
        <v>5</v>
      </c>
    </row>
    <row r="3256" spans="1:5">
      <c r="A3256" s="74">
        <v>43083</v>
      </c>
      <c r="B3256" t="s">
        <v>5962</v>
      </c>
      <c r="C3256" t="s">
        <v>5956</v>
      </c>
      <c r="D3256" s="73">
        <v>59.39</v>
      </c>
      <c r="E3256">
        <v>2</v>
      </c>
    </row>
    <row r="3257" spans="1:5">
      <c r="A3257" s="74">
        <v>43083</v>
      </c>
      <c r="B3257" t="s">
        <v>5959</v>
      </c>
      <c r="C3257" t="s">
        <v>5956</v>
      </c>
      <c r="D3257" s="73">
        <v>59.39</v>
      </c>
      <c r="E3257">
        <v>7</v>
      </c>
    </row>
    <row r="3258" spans="1:5">
      <c r="A3258" s="74">
        <v>43084</v>
      </c>
      <c r="B3258" t="s">
        <v>5957</v>
      </c>
      <c r="C3258" t="s">
        <v>5961</v>
      </c>
      <c r="D3258" s="73">
        <v>84.99</v>
      </c>
      <c r="E3258">
        <v>4</v>
      </c>
    </row>
    <row r="3259" spans="1:5">
      <c r="A3259" s="74">
        <v>43084</v>
      </c>
      <c r="B3259" t="s">
        <v>650</v>
      </c>
      <c r="C3259" t="s">
        <v>5963</v>
      </c>
      <c r="D3259" s="73">
        <v>66.48</v>
      </c>
      <c r="E3259">
        <v>7</v>
      </c>
    </row>
    <row r="3260" spans="1:5">
      <c r="A3260" s="74">
        <v>43084</v>
      </c>
      <c r="B3260" t="s">
        <v>5959</v>
      </c>
      <c r="C3260" t="s">
        <v>5961</v>
      </c>
      <c r="D3260" s="73">
        <v>84.99</v>
      </c>
      <c r="E3260">
        <v>3</v>
      </c>
    </row>
    <row r="3261" spans="1:5">
      <c r="A3261" s="74">
        <v>43084</v>
      </c>
      <c r="B3261" t="s">
        <v>5964</v>
      </c>
      <c r="C3261" t="s">
        <v>5955</v>
      </c>
      <c r="D3261" s="73">
        <v>35.15</v>
      </c>
      <c r="E3261">
        <v>4</v>
      </c>
    </row>
    <row r="3262" spans="1:5">
      <c r="A3262" s="74">
        <v>43084</v>
      </c>
      <c r="B3262" t="s">
        <v>557</v>
      </c>
      <c r="C3262" t="s">
        <v>5956</v>
      </c>
      <c r="D3262" s="73">
        <v>59.39</v>
      </c>
      <c r="E3262">
        <v>1</v>
      </c>
    </row>
    <row r="3263" spans="1:5">
      <c r="A3263" s="74">
        <v>43084</v>
      </c>
      <c r="B3263" t="s">
        <v>557</v>
      </c>
      <c r="C3263" t="s">
        <v>5963</v>
      </c>
      <c r="D3263" s="73">
        <v>66.48</v>
      </c>
      <c r="E3263">
        <v>4</v>
      </c>
    </row>
    <row r="3264" spans="1:5">
      <c r="A3264" s="74">
        <v>43084</v>
      </c>
      <c r="B3264" t="s">
        <v>5954</v>
      </c>
      <c r="C3264" t="s">
        <v>5963</v>
      </c>
      <c r="D3264" s="73">
        <v>66.48</v>
      </c>
      <c r="E3264">
        <v>8</v>
      </c>
    </row>
    <row r="3265" spans="1:5">
      <c r="A3265" s="74">
        <v>43084</v>
      </c>
      <c r="B3265" t="s">
        <v>656</v>
      </c>
      <c r="C3265" t="s">
        <v>5956</v>
      </c>
      <c r="D3265" s="73">
        <v>59.39</v>
      </c>
      <c r="E3265">
        <v>9</v>
      </c>
    </row>
    <row r="3266" spans="1:5">
      <c r="A3266" s="74">
        <v>43084</v>
      </c>
      <c r="B3266" t="s">
        <v>5964</v>
      </c>
      <c r="C3266" t="s">
        <v>5956</v>
      </c>
      <c r="D3266" s="73">
        <v>59.39</v>
      </c>
      <c r="E3266">
        <v>7</v>
      </c>
    </row>
    <row r="3267" spans="1:5">
      <c r="A3267" s="74">
        <v>43084</v>
      </c>
      <c r="B3267" t="s">
        <v>5954</v>
      </c>
      <c r="C3267" t="s">
        <v>5958</v>
      </c>
      <c r="D3267" s="73">
        <v>24.96</v>
      </c>
      <c r="E3267">
        <v>5</v>
      </c>
    </row>
    <row r="3268" spans="1:5">
      <c r="A3268" s="74">
        <v>43087</v>
      </c>
      <c r="B3268" t="s">
        <v>5957</v>
      </c>
      <c r="C3268" t="s">
        <v>5955</v>
      </c>
      <c r="D3268" s="73">
        <v>35.15</v>
      </c>
      <c r="E3268">
        <v>7</v>
      </c>
    </row>
    <row r="3269" spans="1:5">
      <c r="A3269" s="74">
        <v>43087</v>
      </c>
      <c r="B3269" t="s">
        <v>5957</v>
      </c>
      <c r="C3269" t="s">
        <v>5958</v>
      </c>
      <c r="D3269" s="73">
        <v>24.96</v>
      </c>
      <c r="E3269">
        <v>2</v>
      </c>
    </row>
    <row r="3270" spans="1:5">
      <c r="A3270" s="74">
        <v>43087</v>
      </c>
      <c r="B3270" t="s">
        <v>5954</v>
      </c>
      <c r="C3270" t="s">
        <v>5956</v>
      </c>
      <c r="D3270" s="73">
        <v>59.39</v>
      </c>
      <c r="E3270">
        <v>2</v>
      </c>
    </row>
    <row r="3271" spans="1:5">
      <c r="A3271" s="74">
        <v>43087</v>
      </c>
      <c r="B3271" t="s">
        <v>656</v>
      </c>
      <c r="C3271" t="s">
        <v>5956</v>
      </c>
      <c r="D3271" s="73">
        <v>59.39</v>
      </c>
      <c r="E3271">
        <v>3</v>
      </c>
    </row>
    <row r="3272" spans="1:5">
      <c r="A3272" s="74">
        <v>43087</v>
      </c>
      <c r="B3272" t="s">
        <v>5964</v>
      </c>
      <c r="C3272" t="s">
        <v>5956</v>
      </c>
      <c r="D3272" s="73">
        <v>59.39</v>
      </c>
      <c r="E3272">
        <v>5</v>
      </c>
    </row>
    <row r="3273" spans="1:5">
      <c r="A3273" s="74">
        <v>43087</v>
      </c>
      <c r="B3273" t="s">
        <v>5954</v>
      </c>
      <c r="C3273" t="s">
        <v>5956</v>
      </c>
      <c r="D3273" s="73">
        <v>59.39</v>
      </c>
      <c r="E3273">
        <v>4</v>
      </c>
    </row>
    <row r="3274" spans="1:5">
      <c r="A3274" s="74">
        <v>43088</v>
      </c>
      <c r="B3274" t="s">
        <v>656</v>
      </c>
      <c r="C3274" t="s">
        <v>5963</v>
      </c>
      <c r="D3274" s="73">
        <v>66.48</v>
      </c>
      <c r="E3274">
        <v>9</v>
      </c>
    </row>
    <row r="3275" spans="1:5">
      <c r="A3275" s="74">
        <v>43088</v>
      </c>
      <c r="B3275" t="s">
        <v>650</v>
      </c>
      <c r="C3275" t="s">
        <v>5961</v>
      </c>
      <c r="D3275" s="73">
        <v>84.99</v>
      </c>
      <c r="E3275">
        <v>8</v>
      </c>
    </row>
    <row r="3276" spans="1:5">
      <c r="A3276" s="74">
        <v>43088</v>
      </c>
      <c r="B3276" t="s">
        <v>653</v>
      </c>
      <c r="C3276" t="s">
        <v>5956</v>
      </c>
      <c r="D3276" s="73">
        <v>59.39</v>
      </c>
      <c r="E3276">
        <v>7</v>
      </c>
    </row>
    <row r="3277" spans="1:5">
      <c r="A3277" s="74">
        <v>43088</v>
      </c>
      <c r="B3277" t="s">
        <v>5964</v>
      </c>
      <c r="C3277" t="s">
        <v>5963</v>
      </c>
      <c r="D3277" s="73">
        <v>66.48</v>
      </c>
      <c r="E3277">
        <v>2</v>
      </c>
    </row>
    <row r="3278" spans="1:5">
      <c r="A3278" s="74">
        <v>43088</v>
      </c>
      <c r="B3278" t="s">
        <v>5957</v>
      </c>
      <c r="C3278" t="s">
        <v>5958</v>
      </c>
      <c r="D3278" s="73">
        <v>24.96</v>
      </c>
      <c r="E3278">
        <v>9</v>
      </c>
    </row>
    <row r="3279" spans="1:5">
      <c r="A3279" s="74">
        <v>43088</v>
      </c>
      <c r="B3279" t="s">
        <v>5957</v>
      </c>
      <c r="C3279" t="s">
        <v>5961</v>
      </c>
      <c r="D3279" s="73">
        <v>84.99</v>
      </c>
      <c r="E3279">
        <v>6</v>
      </c>
    </row>
    <row r="3280" spans="1:5">
      <c r="A3280" s="74">
        <v>43088</v>
      </c>
      <c r="B3280" t="s">
        <v>650</v>
      </c>
      <c r="C3280" t="s">
        <v>5960</v>
      </c>
      <c r="D3280" s="73">
        <v>123.45</v>
      </c>
      <c r="E3280">
        <v>3</v>
      </c>
    </row>
    <row r="3281" spans="1:5">
      <c r="A3281" s="74">
        <v>43088</v>
      </c>
      <c r="B3281" t="s">
        <v>5957</v>
      </c>
      <c r="C3281" t="s">
        <v>5955</v>
      </c>
      <c r="D3281" s="73">
        <v>35.15</v>
      </c>
      <c r="E3281">
        <v>4</v>
      </c>
    </row>
    <row r="3282" spans="1:5">
      <c r="A3282" s="74">
        <v>43088</v>
      </c>
      <c r="B3282" t="s">
        <v>5957</v>
      </c>
      <c r="C3282" t="s">
        <v>5960</v>
      </c>
      <c r="D3282" s="73">
        <v>123.45</v>
      </c>
      <c r="E3282">
        <v>4</v>
      </c>
    </row>
    <row r="3283" spans="1:5">
      <c r="A3283" s="74">
        <v>43089</v>
      </c>
      <c r="B3283" t="s">
        <v>5962</v>
      </c>
      <c r="C3283" t="s">
        <v>5960</v>
      </c>
      <c r="D3283" s="73">
        <v>123.45</v>
      </c>
      <c r="E3283">
        <v>6</v>
      </c>
    </row>
    <row r="3284" spans="1:5">
      <c r="A3284" s="74">
        <v>43089</v>
      </c>
      <c r="B3284" t="s">
        <v>5957</v>
      </c>
      <c r="C3284" t="s">
        <v>5956</v>
      </c>
      <c r="D3284" s="73">
        <v>59.39</v>
      </c>
      <c r="E3284">
        <v>4</v>
      </c>
    </row>
    <row r="3285" spans="1:5">
      <c r="A3285" s="74">
        <v>43089</v>
      </c>
      <c r="B3285" t="s">
        <v>653</v>
      </c>
      <c r="C3285" t="s">
        <v>5960</v>
      </c>
      <c r="D3285" s="73">
        <v>123.45</v>
      </c>
      <c r="E3285">
        <v>4</v>
      </c>
    </row>
    <row r="3286" spans="1:5">
      <c r="A3286" s="74">
        <v>43089</v>
      </c>
      <c r="B3286" t="s">
        <v>5962</v>
      </c>
      <c r="C3286" t="s">
        <v>5955</v>
      </c>
      <c r="D3286" s="73">
        <v>35.15</v>
      </c>
      <c r="E3286">
        <v>8</v>
      </c>
    </row>
    <row r="3287" spans="1:5">
      <c r="A3287" s="74">
        <v>43089</v>
      </c>
      <c r="B3287" t="s">
        <v>5954</v>
      </c>
      <c r="C3287" t="s">
        <v>5958</v>
      </c>
      <c r="D3287" s="73">
        <v>24.96</v>
      </c>
      <c r="E3287">
        <v>9</v>
      </c>
    </row>
    <row r="3288" spans="1:5">
      <c r="A3288" s="74">
        <v>43090</v>
      </c>
      <c r="B3288" t="s">
        <v>659</v>
      </c>
      <c r="C3288" t="s">
        <v>5961</v>
      </c>
      <c r="D3288" s="73">
        <v>84.99</v>
      </c>
      <c r="E3288">
        <v>2</v>
      </c>
    </row>
    <row r="3289" spans="1:5">
      <c r="A3289" s="74">
        <v>43090</v>
      </c>
      <c r="B3289" t="s">
        <v>5959</v>
      </c>
      <c r="C3289" t="s">
        <v>5958</v>
      </c>
      <c r="D3289" s="73">
        <v>24.96</v>
      </c>
      <c r="E3289">
        <v>6</v>
      </c>
    </row>
    <row r="3290" spans="1:5">
      <c r="A3290" s="74">
        <v>43090</v>
      </c>
      <c r="B3290" t="s">
        <v>5964</v>
      </c>
      <c r="C3290" t="s">
        <v>5958</v>
      </c>
      <c r="D3290" s="73">
        <v>24.96</v>
      </c>
      <c r="E3290">
        <v>7</v>
      </c>
    </row>
    <row r="3291" spans="1:5">
      <c r="A3291" s="74">
        <v>43090</v>
      </c>
      <c r="B3291" t="s">
        <v>5964</v>
      </c>
      <c r="C3291" t="s">
        <v>5961</v>
      </c>
      <c r="D3291" s="73">
        <v>84.99</v>
      </c>
      <c r="E3291">
        <v>1</v>
      </c>
    </row>
    <row r="3292" spans="1:5">
      <c r="A3292" s="74">
        <v>43091</v>
      </c>
      <c r="B3292" t="s">
        <v>5957</v>
      </c>
      <c r="C3292" t="s">
        <v>5960</v>
      </c>
      <c r="D3292" s="73">
        <v>123.45</v>
      </c>
      <c r="E3292">
        <v>5</v>
      </c>
    </row>
    <row r="3293" spans="1:5">
      <c r="A3293" s="74">
        <v>43091</v>
      </c>
      <c r="B3293" t="s">
        <v>5964</v>
      </c>
      <c r="C3293" t="s">
        <v>5956</v>
      </c>
      <c r="D3293" s="73">
        <v>59.39</v>
      </c>
      <c r="E3293">
        <v>3</v>
      </c>
    </row>
    <row r="3294" spans="1:5">
      <c r="A3294" s="74">
        <v>43091</v>
      </c>
      <c r="B3294" t="s">
        <v>557</v>
      </c>
      <c r="C3294" t="s">
        <v>5960</v>
      </c>
      <c r="D3294" s="73">
        <v>123.45</v>
      </c>
      <c r="E3294">
        <v>2</v>
      </c>
    </row>
    <row r="3295" spans="1:5">
      <c r="A3295" s="74">
        <v>43091</v>
      </c>
      <c r="B3295" t="s">
        <v>557</v>
      </c>
      <c r="C3295" t="s">
        <v>5963</v>
      </c>
      <c r="D3295" s="73">
        <v>66.48</v>
      </c>
      <c r="E3295">
        <v>8</v>
      </c>
    </row>
    <row r="3296" spans="1:5">
      <c r="A3296" s="74">
        <v>43091</v>
      </c>
      <c r="B3296" t="s">
        <v>5959</v>
      </c>
      <c r="C3296" t="s">
        <v>5960</v>
      </c>
      <c r="D3296" s="73">
        <v>123.45</v>
      </c>
      <c r="E3296">
        <v>3</v>
      </c>
    </row>
    <row r="3297" spans="1:5">
      <c r="A3297" s="74">
        <v>43091</v>
      </c>
      <c r="B3297" t="s">
        <v>5954</v>
      </c>
      <c r="C3297" t="s">
        <v>5955</v>
      </c>
      <c r="D3297" s="73">
        <v>35.15</v>
      </c>
      <c r="E3297">
        <v>2</v>
      </c>
    </row>
    <row r="3298" spans="1:5">
      <c r="A3298" s="74">
        <v>43096</v>
      </c>
      <c r="B3298" t="s">
        <v>656</v>
      </c>
      <c r="C3298" t="s">
        <v>5958</v>
      </c>
      <c r="D3298" s="73">
        <v>24.96</v>
      </c>
      <c r="E3298">
        <v>7</v>
      </c>
    </row>
    <row r="3299" spans="1:5">
      <c r="A3299" s="74">
        <v>43096</v>
      </c>
      <c r="B3299" t="s">
        <v>650</v>
      </c>
      <c r="C3299" t="s">
        <v>5963</v>
      </c>
      <c r="D3299" s="73">
        <v>66.48</v>
      </c>
      <c r="E3299">
        <v>3</v>
      </c>
    </row>
    <row r="3300" spans="1:5">
      <c r="A3300" s="74">
        <v>43096</v>
      </c>
      <c r="B3300" t="s">
        <v>5964</v>
      </c>
      <c r="C3300" t="s">
        <v>5955</v>
      </c>
      <c r="D3300" s="73">
        <v>35.15</v>
      </c>
      <c r="E3300">
        <v>1</v>
      </c>
    </row>
    <row r="3301" spans="1:5">
      <c r="A3301" s="74">
        <v>43096</v>
      </c>
      <c r="B3301" t="s">
        <v>557</v>
      </c>
      <c r="C3301" t="s">
        <v>5960</v>
      </c>
      <c r="D3301" s="73">
        <v>123.45</v>
      </c>
      <c r="E3301">
        <v>4</v>
      </c>
    </row>
    <row r="3302" spans="1:5">
      <c r="A3302" s="74">
        <v>43096</v>
      </c>
      <c r="B3302" t="s">
        <v>659</v>
      </c>
      <c r="C3302" t="s">
        <v>5958</v>
      </c>
      <c r="D3302" s="73">
        <v>24.96</v>
      </c>
      <c r="E3302">
        <v>6</v>
      </c>
    </row>
    <row r="3303" spans="1:5">
      <c r="A3303" s="74">
        <v>43096</v>
      </c>
      <c r="B3303" t="s">
        <v>557</v>
      </c>
      <c r="C3303" t="s">
        <v>5955</v>
      </c>
      <c r="D3303" s="73">
        <v>35.15</v>
      </c>
      <c r="E3303">
        <v>1</v>
      </c>
    </row>
    <row r="3304" spans="1:5">
      <c r="A3304" s="74">
        <v>43097</v>
      </c>
      <c r="B3304" t="s">
        <v>557</v>
      </c>
      <c r="C3304" t="s">
        <v>5955</v>
      </c>
      <c r="D3304" s="73">
        <v>35.15</v>
      </c>
      <c r="E3304">
        <v>3</v>
      </c>
    </row>
    <row r="3305" spans="1:5">
      <c r="A3305" s="74">
        <v>43097</v>
      </c>
      <c r="B3305" t="s">
        <v>5962</v>
      </c>
      <c r="C3305" t="s">
        <v>5958</v>
      </c>
      <c r="D3305" s="73">
        <v>24.96</v>
      </c>
      <c r="E3305">
        <v>4</v>
      </c>
    </row>
    <row r="3306" spans="1:5">
      <c r="A3306" s="74">
        <v>43097</v>
      </c>
      <c r="B3306" t="s">
        <v>653</v>
      </c>
      <c r="C3306" t="s">
        <v>5958</v>
      </c>
      <c r="D3306" s="73">
        <v>24.96</v>
      </c>
      <c r="E3306">
        <v>4</v>
      </c>
    </row>
    <row r="3307" spans="1:5">
      <c r="A3307" s="74">
        <v>43097</v>
      </c>
      <c r="B3307" t="s">
        <v>653</v>
      </c>
      <c r="C3307" t="s">
        <v>5963</v>
      </c>
      <c r="D3307" s="73">
        <v>66.48</v>
      </c>
      <c r="E3307">
        <v>3</v>
      </c>
    </row>
    <row r="3308" spans="1:5">
      <c r="A3308" s="74">
        <v>43097</v>
      </c>
      <c r="B3308" t="s">
        <v>557</v>
      </c>
      <c r="C3308" t="s">
        <v>5955</v>
      </c>
      <c r="D3308" s="73">
        <v>35.15</v>
      </c>
      <c r="E3308">
        <v>4</v>
      </c>
    </row>
    <row r="3309" spans="1:5">
      <c r="A3309" s="74">
        <v>43098</v>
      </c>
      <c r="B3309" t="s">
        <v>557</v>
      </c>
      <c r="C3309" t="s">
        <v>5956</v>
      </c>
      <c r="D3309" s="73">
        <v>59.39</v>
      </c>
      <c r="E3309">
        <v>7</v>
      </c>
    </row>
    <row r="3310" spans="1:5">
      <c r="A3310" s="74">
        <v>43098</v>
      </c>
      <c r="B3310" t="s">
        <v>557</v>
      </c>
      <c r="C3310" t="s">
        <v>5956</v>
      </c>
      <c r="D3310" s="73">
        <v>59.39</v>
      </c>
      <c r="E3310">
        <v>4</v>
      </c>
    </row>
    <row r="3311" spans="1:5">
      <c r="A3311" s="74">
        <v>43098</v>
      </c>
      <c r="B3311" t="s">
        <v>653</v>
      </c>
      <c r="C3311" t="s">
        <v>5963</v>
      </c>
      <c r="D3311" s="73">
        <v>66.48</v>
      </c>
      <c r="E3311">
        <v>4</v>
      </c>
    </row>
    <row r="3312" spans="1:5">
      <c r="A3312" s="74">
        <v>43103</v>
      </c>
      <c r="B3312" t="s">
        <v>650</v>
      </c>
      <c r="C3312" t="s">
        <v>5956</v>
      </c>
      <c r="D3312" s="73">
        <v>59.39</v>
      </c>
      <c r="E3312">
        <v>2</v>
      </c>
    </row>
    <row r="3313" spans="1:5">
      <c r="A3313" s="74">
        <v>43103</v>
      </c>
      <c r="B3313" t="s">
        <v>653</v>
      </c>
      <c r="C3313" t="s">
        <v>5955</v>
      </c>
      <c r="D3313" s="73">
        <v>35.15</v>
      </c>
      <c r="E3313">
        <v>7</v>
      </c>
    </row>
    <row r="3314" spans="1:5">
      <c r="A3314" s="74">
        <v>43103</v>
      </c>
      <c r="B3314" t="s">
        <v>5962</v>
      </c>
      <c r="C3314" t="s">
        <v>5961</v>
      </c>
      <c r="D3314" s="73">
        <v>84.99</v>
      </c>
      <c r="E3314">
        <v>5</v>
      </c>
    </row>
    <row r="3315" spans="1:5">
      <c r="A3315" s="74">
        <v>43103</v>
      </c>
      <c r="B3315" t="s">
        <v>5959</v>
      </c>
      <c r="C3315" t="s">
        <v>5955</v>
      </c>
      <c r="D3315" s="73">
        <v>35.15</v>
      </c>
      <c r="E3315">
        <v>3</v>
      </c>
    </row>
    <row r="3316" spans="1:5">
      <c r="A3316" s="74">
        <v>43104</v>
      </c>
      <c r="B3316" t="s">
        <v>650</v>
      </c>
      <c r="C3316" t="s">
        <v>5961</v>
      </c>
      <c r="D3316" s="73">
        <v>84.99</v>
      </c>
      <c r="E3316">
        <v>3</v>
      </c>
    </row>
    <row r="3317" spans="1:5">
      <c r="A3317" s="74">
        <v>43104</v>
      </c>
      <c r="B3317" t="s">
        <v>650</v>
      </c>
      <c r="C3317" t="s">
        <v>5958</v>
      </c>
      <c r="D3317" s="73">
        <v>24.96</v>
      </c>
      <c r="E3317">
        <v>8</v>
      </c>
    </row>
    <row r="3318" spans="1:5">
      <c r="A3318" s="74">
        <v>43104</v>
      </c>
      <c r="B3318" t="s">
        <v>5964</v>
      </c>
      <c r="C3318" t="s">
        <v>5960</v>
      </c>
      <c r="D3318" s="73">
        <v>123.45</v>
      </c>
      <c r="E3318">
        <v>9</v>
      </c>
    </row>
    <row r="3319" spans="1:5">
      <c r="A3319" s="74">
        <v>43104</v>
      </c>
      <c r="B3319" t="s">
        <v>656</v>
      </c>
      <c r="C3319" t="s">
        <v>5955</v>
      </c>
      <c r="D3319" s="73">
        <v>35.15</v>
      </c>
      <c r="E3319">
        <v>4</v>
      </c>
    </row>
    <row r="3320" spans="1:5">
      <c r="A3320" s="74">
        <v>43104</v>
      </c>
      <c r="B3320" t="s">
        <v>653</v>
      </c>
      <c r="C3320" t="s">
        <v>5963</v>
      </c>
      <c r="D3320" s="73">
        <v>66.48</v>
      </c>
      <c r="E3320">
        <v>5</v>
      </c>
    </row>
    <row r="3321" spans="1:5">
      <c r="A3321" s="74">
        <v>43104</v>
      </c>
      <c r="B3321" t="s">
        <v>650</v>
      </c>
      <c r="C3321" t="s">
        <v>5961</v>
      </c>
      <c r="D3321" s="73">
        <v>84.99</v>
      </c>
      <c r="E3321">
        <v>6</v>
      </c>
    </row>
    <row r="3322" spans="1:5">
      <c r="A3322" s="74">
        <v>43105</v>
      </c>
      <c r="B3322" t="s">
        <v>653</v>
      </c>
      <c r="C3322" t="s">
        <v>5961</v>
      </c>
      <c r="D3322" s="73">
        <v>84.99</v>
      </c>
      <c r="E3322">
        <v>5</v>
      </c>
    </row>
    <row r="3323" spans="1:5">
      <c r="A3323" s="74">
        <v>43105</v>
      </c>
      <c r="B3323" t="s">
        <v>557</v>
      </c>
      <c r="C3323" t="s">
        <v>5958</v>
      </c>
      <c r="D3323" s="73">
        <v>24.96</v>
      </c>
      <c r="E3323">
        <v>3</v>
      </c>
    </row>
    <row r="3324" spans="1:5">
      <c r="A3324" s="74">
        <v>43105</v>
      </c>
      <c r="B3324" t="s">
        <v>650</v>
      </c>
      <c r="C3324" t="s">
        <v>5960</v>
      </c>
      <c r="D3324" s="73">
        <v>123.45</v>
      </c>
      <c r="E3324">
        <v>3</v>
      </c>
    </row>
    <row r="3325" spans="1:5">
      <c r="A3325" s="74">
        <v>43105</v>
      </c>
      <c r="B3325" t="s">
        <v>5959</v>
      </c>
      <c r="C3325" t="s">
        <v>5955</v>
      </c>
      <c r="D3325" s="73">
        <v>35.15</v>
      </c>
      <c r="E3325">
        <v>3</v>
      </c>
    </row>
    <row r="3326" spans="1:5">
      <c r="A3326" s="74">
        <v>43105</v>
      </c>
      <c r="B3326" t="s">
        <v>650</v>
      </c>
      <c r="C3326" t="s">
        <v>5958</v>
      </c>
      <c r="D3326" s="73">
        <v>24.96</v>
      </c>
      <c r="E3326">
        <v>8</v>
      </c>
    </row>
    <row r="3327" spans="1:5">
      <c r="A3327" s="74">
        <v>43105</v>
      </c>
      <c r="B3327" t="s">
        <v>5964</v>
      </c>
      <c r="C3327" t="s">
        <v>5960</v>
      </c>
      <c r="D3327" s="73">
        <v>123.45</v>
      </c>
      <c r="E3327">
        <v>7</v>
      </c>
    </row>
    <row r="3328" spans="1:5">
      <c r="A3328" s="74">
        <v>43105</v>
      </c>
      <c r="B3328" t="s">
        <v>650</v>
      </c>
      <c r="C3328" t="s">
        <v>5960</v>
      </c>
      <c r="D3328" s="73">
        <v>123.45</v>
      </c>
      <c r="E3328">
        <v>3</v>
      </c>
    </row>
    <row r="3329" spans="1:5">
      <c r="A3329" s="74">
        <v>43105</v>
      </c>
      <c r="B3329" t="s">
        <v>557</v>
      </c>
      <c r="C3329" t="s">
        <v>5955</v>
      </c>
      <c r="D3329" s="73">
        <v>35.15</v>
      </c>
      <c r="E3329">
        <v>5</v>
      </c>
    </row>
    <row r="3330" spans="1:5">
      <c r="A3330" s="74">
        <v>43108</v>
      </c>
      <c r="B3330" t="s">
        <v>659</v>
      </c>
      <c r="C3330" t="s">
        <v>5961</v>
      </c>
      <c r="D3330" s="73">
        <v>84.99</v>
      </c>
      <c r="E3330">
        <v>3</v>
      </c>
    </row>
    <row r="3331" spans="1:5">
      <c r="A3331" s="74">
        <v>43108</v>
      </c>
      <c r="B3331" t="s">
        <v>653</v>
      </c>
      <c r="C3331" t="s">
        <v>5958</v>
      </c>
      <c r="D3331" s="73">
        <v>24.96</v>
      </c>
      <c r="E3331">
        <v>4</v>
      </c>
    </row>
    <row r="3332" spans="1:5">
      <c r="A3332" s="74">
        <v>43108</v>
      </c>
      <c r="B3332" t="s">
        <v>650</v>
      </c>
      <c r="C3332" t="s">
        <v>5963</v>
      </c>
      <c r="D3332" s="73">
        <v>66.48</v>
      </c>
      <c r="E3332">
        <v>4</v>
      </c>
    </row>
    <row r="3333" spans="1:5">
      <c r="A3333" s="74">
        <v>43108</v>
      </c>
      <c r="B3333" t="s">
        <v>557</v>
      </c>
      <c r="C3333" t="s">
        <v>5963</v>
      </c>
      <c r="D3333" s="73">
        <v>66.48</v>
      </c>
      <c r="E3333">
        <v>3</v>
      </c>
    </row>
    <row r="3334" spans="1:5">
      <c r="A3334" s="74">
        <v>43109</v>
      </c>
      <c r="B3334" t="s">
        <v>5959</v>
      </c>
      <c r="C3334" t="s">
        <v>5960</v>
      </c>
      <c r="D3334" s="73">
        <v>123.45</v>
      </c>
      <c r="E3334">
        <v>4</v>
      </c>
    </row>
    <row r="3335" spans="1:5">
      <c r="A3335" s="74">
        <v>43109</v>
      </c>
      <c r="B3335" t="s">
        <v>5957</v>
      </c>
      <c r="C3335" t="s">
        <v>5958</v>
      </c>
      <c r="D3335" s="73">
        <v>24.96</v>
      </c>
      <c r="E3335">
        <v>3</v>
      </c>
    </row>
    <row r="3336" spans="1:5">
      <c r="A3336" s="74">
        <v>43109</v>
      </c>
      <c r="B3336" t="s">
        <v>650</v>
      </c>
      <c r="C3336" t="s">
        <v>5956</v>
      </c>
      <c r="D3336" s="73">
        <v>59.39</v>
      </c>
      <c r="E3336">
        <v>3</v>
      </c>
    </row>
    <row r="3337" spans="1:5">
      <c r="A3337" s="74">
        <v>43109</v>
      </c>
      <c r="B3337" t="s">
        <v>5962</v>
      </c>
      <c r="C3337" t="s">
        <v>5958</v>
      </c>
      <c r="D3337" s="73">
        <v>24.96</v>
      </c>
      <c r="E3337">
        <v>4</v>
      </c>
    </row>
    <row r="3338" spans="1:5">
      <c r="A3338" s="74">
        <v>43109</v>
      </c>
      <c r="B3338" t="s">
        <v>650</v>
      </c>
      <c r="C3338" t="s">
        <v>5955</v>
      </c>
      <c r="D3338" s="73">
        <v>35.15</v>
      </c>
      <c r="E3338">
        <v>2</v>
      </c>
    </row>
    <row r="3339" spans="1:5">
      <c r="A3339" s="74">
        <v>43109</v>
      </c>
      <c r="B3339" t="s">
        <v>5957</v>
      </c>
      <c r="C3339" t="s">
        <v>5963</v>
      </c>
      <c r="D3339" s="73">
        <v>66.48</v>
      </c>
      <c r="E3339">
        <v>6</v>
      </c>
    </row>
    <row r="3340" spans="1:5">
      <c r="A3340" s="74">
        <v>43109</v>
      </c>
      <c r="B3340" t="s">
        <v>656</v>
      </c>
      <c r="C3340" t="s">
        <v>5963</v>
      </c>
      <c r="D3340" s="73">
        <v>66.48</v>
      </c>
      <c r="E3340">
        <v>6</v>
      </c>
    </row>
    <row r="3341" spans="1:5">
      <c r="A3341" s="74">
        <v>43109</v>
      </c>
      <c r="B3341" t="s">
        <v>650</v>
      </c>
      <c r="C3341" t="s">
        <v>5955</v>
      </c>
      <c r="D3341" s="73">
        <v>35.15</v>
      </c>
      <c r="E3341">
        <v>5</v>
      </c>
    </row>
    <row r="3342" spans="1:5">
      <c r="A3342" s="74">
        <v>43109</v>
      </c>
      <c r="B3342" t="s">
        <v>5959</v>
      </c>
      <c r="C3342" t="s">
        <v>5955</v>
      </c>
      <c r="D3342" s="73">
        <v>35.15</v>
      </c>
      <c r="E3342">
        <v>2</v>
      </c>
    </row>
    <row r="3343" spans="1:5">
      <c r="A3343" s="74">
        <v>43109</v>
      </c>
      <c r="B3343" t="s">
        <v>557</v>
      </c>
      <c r="C3343" t="s">
        <v>5956</v>
      </c>
      <c r="D3343" s="73">
        <v>59.39</v>
      </c>
      <c r="E3343">
        <v>3</v>
      </c>
    </row>
    <row r="3344" spans="1:5">
      <c r="A3344" s="74">
        <v>43110</v>
      </c>
      <c r="B3344" t="s">
        <v>5954</v>
      </c>
      <c r="C3344" t="s">
        <v>5963</v>
      </c>
      <c r="D3344" s="73">
        <v>66.48</v>
      </c>
      <c r="E3344">
        <v>1</v>
      </c>
    </row>
    <row r="3345" spans="1:5">
      <c r="A3345" s="74">
        <v>43110</v>
      </c>
      <c r="B3345" t="s">
        <v>5959</v>
      </c>
      <c r="C3345" t="s">
        <v>5961</v>
      </c>
      <c r="D3345" s="73">
        <v>84.99</v>
      </c>
      <c r="E3345">
        <v>4</v>
      </c>
    </row>
    <row r="3346" spans="1:5">
      <c r="A3346" s="74">
        <v>43110</v>
      </c>
      <c r="B3346" t="s">
        <v>659</v>
      </c>
      <c r="C3346" t="s">
        <v>5956</v>
      </c>
      <c r="D3346" s="73">
        <v>59.39</v>
      </c>
      <c r="E3346">
        <v>1</v>
      </c>
    </row>
    <row r="3347" spans="1:5">
      <c r="A3347" s="74">
        <v>43110</v>
      </c>
      <c r="B3347" t="s">
        <v>5954</v>
      </c>
      <c r="C3347" t="s">
        <v>5956</v>
      </c>
      <c r="D3347" s="73">
        <v>59.39</v>
      </c>
      <c r="E3347">
        <v>3</v>
      </c>
    </row>
    <row r="3348" spans="1:5">
      <c r="A3348" s="74">
        <v>43110</v>
      </c>
      <c r="B3348" t="s">
        <v>653</v>
      </c>
      <c r="C3348" t="s">
        <v>5955</v>
      </c>
      <c r="D3348" s="73">
        <v>35.15</v>
      </c>
      <c r="E3348">
        <v>5</v>
      </c>
    </row>
    <row r="3349" spans="1:5">
      <c r="A3349" s="74">
        <v>43111</v>
      </c>
      <c r="B3349" t="s">
        <v>5959</v>
      </c>
      <c r="C3349" t="s">
        <v>5960</v>
      </c>
      <c r="D3349" s="73">
        <v>123.45</v>
      </c>
      <c r="E3349">
        <v>3</v>
      </c>
    </row>
    <row r="3350" spans="1:5">
      <c r="A3350" s="74">
        <v>43111</v>
      </c>
      <c r="B3350" t="s">
        <v>5957</v>
      </c>
      <c r="C3350" t="s">
        <v>5963</v>
      </c>
      <c r="D3350" s="73">
        <v>66.48</v>
      </c>
      <c r="E3350">
        <v>4</v>
      </c>
    </row>
    <row r="3351" spans="1:5">
      <c r="A3351" s="74">
        <v>43111</v>
      </c>
      <c r="B3351" t="s">
        <v>5957</v>
      </c>
      <c r="C3351" t="s">
        <v>5955</v>
      </c>
      <c r="D3351" s="73">
        <v>35.15</v>
      </c>
      <c r="E3351">
        <v>3</v>
      </c>
    </row>
    <row r="3352" spans="1:5">
      <c r="A3352" s="74">
        <v>43111</v>
      </c>
      <c r="B3352" t="s">
        <v>656</v>
      </c>
      <c r="C3352" t="s">
        <v>5960</v>
      </c>
      <c r="D3352" s="73">
        <v>123.45</v>
      </c>
      <c r="E3352">
        <v>5</v>
      </c>
    </row>
    <row r="3353" spans="1:5">
      <c r="A3353" s="74">
        <v>43111</v>
      </c>
      <c r="B3353" t="s">
        <v>5957</v>
      </c>
      <c r="C3353" t="s">
        <v>5956</v>
      </c>
      <c r="D3353" s="73">
        <v>59.39</v>
      </c>
      <c r="E3353">
        <v>4</v>
      </c>
    </row>
    <row r="3354" spans="1:5">
      <c r="A3354" s="74">
        <v>43111</v>
      </c>
      <c r="B3354" t="s">
        <v>5962</v>
      </c>
      <c r="C3354" t="s">
        <v>5955</v>
      </c>
      <c r="D3354" s="73">
        <v>35.15</v>
      </c>
      <c r="E3354">
        <v>3</v>
      </c>
    </row>
    <row r="3355" spans="1:5">
      <c r="A3355" s="74">
        <v>43111</v>
      </c>
      <c r="B3355" t="s">
        <v>5962</v>
      </c>
      <c r="C3355" t="s">
        <v>5956</v>
      </c>
      <c r="D3355" s="73">
        <v>59.39</v>
      </c>
      <c r="E3355">
        <v>8</v>
      </c>
    </row>
    <row r="3356" spans="1:5">
      <c r="A3356" s="74">
        <v>43111</v>
      </c>
      <c r="B3356" t="s">
        <v>557</v>
      </c>
      <c r="C3356" t="s">
        <v>5961</v>
      </c>
      <c r="D3356" s="73">
        <v>84.99</v>
      </c>
      <c r="E3356">
        <v>3</v>
      </c>
    </row>
    <row r="3357" spans="1:5">
      <c r="A3357" s="74">
        <v>43112</v>
      </c>
      <c r="B3357" t="s">
        <v>650</v>
      </c>
      <c r="C3357" t="s">
        <v>5958</v>
      </c>
      <c r="D3357" s="73">
        <v>24.96</v>
      </c>
      <c r="E3357">
        <v>2</v>
      </c>
    </row>
    <row r="3358" spans="1:5">
      <c r="A3358" s="74">
        <v>43112</v>
      </c>
      <c r="B3358" t="s">
        <v>653</v>
      </c>
      <c r="C3358" t="s">
        <v>5955</v>
      </c>
      <c r="D3358" s="73">
        <v>35.15</v>
      </c>
      <c r="E3358">
        <v>7</v>
      </c>
    </row>
    <row r="3359" spans="1:5">
      <c r="A3359" s="74">
        <v>43112</v>
      </c>
      <c r="B3359" t="s">
        <v>557</v>
      </c>
      <c r="C3359" t="s">
        <v>5955</v>
      </c>
      <c r="D3359" s="73">
        <v>35.15</v>
      </c>
      <c r="E3359">
        <v>4</v>
      </c>
    </row>
    <row r="3360" spans="1:5">
      <c r="A3360" s="74">
        <v>43112</v>
      </c>
      <c r="B3360" t="s">
        <v>659</v>
      </c>
      <c r="C3360" t="s">
        <v>5956</v>
      </c>
      <c r="D3360" s="73">
        <v>59.39</v>
      </c>
      <c r="E3360">
        <v>8</v>
      </c>
    </row>
    <row r="3361" spans="1:5">
      <c r="A3361" s="74">
        <v>43112</v>
      </c>
      <c r="B3361" t="s">
        <v>5959</v>
      </c>
      <c r="C3361" t="s">
        <v>5955</v>
      </c>
      <c r="D3361" s="73">
        <v>35.15</v>
      </c>
      <c r="E3361">
        <v>6</v>
      </c>
    </row>
    <row r="3362" spans="1:5">
      <c r="A3362" s="74">
        <v>43112</v>
      </c>
      <c r="B3362" t="s">
        <v>5959</v>
      </c>
      <c r="C3362" t="s">
        <v>5963</v>
      </c>
      <c r="D3362" s="73">
        <v>66.48</v>
      </c>
      <c r="E3362">
        <v>6</v>
      </c>
    </row>
    <row r="3363" spans="1:5">
      <c r="A3363" s="74">
        <v>43115</v>
      </c>
      <c r="B3363" t="s">
        <v>557</v>
      </c>
      <c r="C3363" t="s">
        <v>5958</v>
      </c>
      <c r="D3363" s="73">
        <v>24.96</v>
      </c>
      <c r="E3363">
        <v>3</v>
      </c>
    </row>
    <row r="3364" spans="1:5">
      <c r="A3364" s="74">
        <v>43115</v>
      </c>
      <c r="B3364" t="s">
        <v>659</v>
      </c>
      <c r="C3364" t="s">
        <v>5955</v>
      </c>
      <c r="D3364" s="73">
        <v>35.15</v>
      </c>
      <c r="E3364">
        <v>5</v>
      </c>
    </row>
    <row r="3365" spans="1:5">
      <c r="A3365" s="74">
        <v>43115</v>
      </c>
      <c r="B3365" t="s">
        <v>659</v>
      </c>
      <c r="C3365" t="s">
        <v>5955</v>
      </c>
      <c r="D3365" s="73">
        <v>35.15</v>
      </c>
      <c r="E3365">
        <v>4</v>
      </c>
    </row>
    <row r="3366" spans="1:5">
      <c r="A3366" s="74">
        <v>43115</v>
      </c>
      <c r="B3366" t="s">
        <v>656</v>
      </c>
      <c r="C3366" t="s">
        <v>5963</v>
      </c>
      <c r="D3366" s="73">
        <v>66.48</v>
      </c>
      <c r="E3366">
        <v>3</v>
      </c>
    </row>
    <row r="3367" spans="1:5">
      <c r="A3367" s="74">
        <v>43116</v>
      </c>
      <c r="B3367" t="s">
        <v>5964</v>
      </c>
      <c r="C3367" t="s">
        <v>5963</v>
      </c>
      <c r="D3367" s="73">
        <v>66.48</v>
      </c>
      <c r="E3367">
        <v>2</v>
      </c>
    </row>
    <row r="3368" spans="1:5">
      <c r="A3368" s="74">
        <v>43116</v>
      </c>
      <c r="B3368" t="s">
        <v>656</v>
      </c>
      <c r="C3368" t="s">
        <v>5961</v>
      </c>
      <c r="D3368" s="73">
        <v>84.99</v>
      </c>
      <c r="E3368">
        <v>8</v>
      </c>
    </row>
    <row r="3369" spans="1:5">
      <c r="A3369" s="74">
        <v>43116</v>
      </c>
      <c r="B3369" t="s">
        <v>653</v>
      </c>
      <c r="C3369" t="s">
        <v>5955</v>
      </c>
      <c r="D3369" s="73">
        <v>35.15</v>
      </c>
      <c r="E3369">
        <v>4</v>
      </c>
    </row>
    <row r="3370" spans="1:5">
      <c r="A3370" s="74">
        <v>43116</v>
      </c>
      <c r="B3370" t="s">
        <v>5957</v>
      </c>
      <c r="C3370" t="s">
        <v>5955</v>
      </c>
      <c r="D3370" s="73">
        <v>35.15</v>
      </c>
      <c r="E3370">
        <v>4</v>
      </c>
    </row>
    <row r="3371" spans="1:5">
      <c r="A3371" s="74">
        <v>43116</v>
      </c>
      <c r="B3371" t="s">
        <v>557</v>
      </c>
      <c r="C3371" t="s">
        <v>5960</v>
      </c>
      <c r="D3371" s="73">
        <v>123.45</v>
      </c>
      <c r="E3371">
        <v>7</v>
      </c>
    </row>
    <row r="3372" spans="1:5">
      <c r="A3372" s="74">
        <v>43116</v>
      </c>
      <c r="B3372" t="s">
        <v>557</v>
      </c>
      <c r="C3372" t="s">
        <v>5955</v>
      </c>
      <c r="D3372" s="73">
        <v>35.15</v>
      </c>
      <c r="E3372">
        <v>7</v>
      </c>
    </row>
    <row r="3373" spans="1:5">
      <c r="A3373" s="74">
        <v>43116</v>
      </c>
      <c r="B3373" t="s">
        <v>653</v>
      </c>
      <c r="C3373" t="s">
        <v>5961</v>
      </c>
      <c r="D3373" s="73">
        <v>84.99</v>
      </c>
      <c r="E3373">
        <v>8</v>
      </c>
    </row>
    <row r="3374" spans="1:5">
      <c r="A3374" s="74">
        <v>43117</v>
      </c>
      <c r="B3374" t="s">
        <v>5962</v>
      </c>
      <c r="C3374" t="s">
        <v>5961</v>
      </c>
      <c r="D3374" s="73">
        <v>84.99</v>
      </c>
      <c r="E3374">
        <v>2</v>
      </c>
    </row>
    <row r="3375" spans="1:5">
      <c r="A3375" s="74">
        <v>43117</v>
      </c>
      <c r="B3375" t="s">
        <v>5954</v>
      </c>
      <c r="C3375" t="s">
        <v>5960</v>
      </c>
      <c r="D3375" s="73">
        <v>123.45</v>
      </c>
      <c r="E3375">
        <v>5</v>
      </c>
    </row>
    <row r="3376" spans="1:5">
      <c r="A3376" s="74">
        <v>43117</v>
      </c>
      <c r="B3376" t="s">
        <v>650</v>
      </c>
      <c r="C3376" t="s">
        <v>5956</v>
      </c>
      <c r="D3376" s="73">
        <v>59.39</v>
      </c>
      <c r="E3376">
        <v>3</v>
      </c>
    </row>
    <row r="3377" spans="1:5">
      <c r="A3377" s="74">
        <v>43117</v>
      </c>
      <c r="B3377" t="s">
        <v>5962</v>
      </c>
      <c r="C3377" t="s">
        <v>5958</v>
      </c>
      <c r="D3377" s="73">
        <v>24.96</v>
      </c>
      <c r="E3377">
        <v>3</v>
      </c>
    </row>
    <row r="3378" spans="1:5">
      <c r="A3378" s="74">
        <v>43117</v>
      </c>
      <c r="B3378" t="s">
        <v>5954</v>
      </c>
      <c r="C3378" t="s">
        <v>5960</v>
      </c>
      <c r="D3378" s="73">
        <v>123.45</v>
      </c>
      <c r="E3378">
        <v>3</v>
      </c>
    </row>
    <row r="3379" spans="1:5">
      <c r="A3379" s="74">
        <v>43118</v>
      </c>
      <c r="B3379" t="s">
        <v>656</v>
      </c>
      <c r="C3379" t="s">
        <v>5955</v>
      </c>
      <c r="D3379" s="73">
        <v>35.15</v>
      </c>
      <c r="E3379">
        <v>1</v>
      </c>
    </row>
    <row r="3380" spans="1:5">
      <c r="A3380" s="74">
        <v>43118</v>
      </c>
      <c r="B3380" t="s">
        <v>659</v>
      </c>
      <c r="C3380" t="s">
        <v>5956</v>
      </c>
      <c r="D3380" s="73">
        <v>59.39</v>
      </c>
      <c r="E3380">
        <v>5</v>
      </c>
    </row>
    <row r="3381" spans="1:5">
      <c r="A3381" s="74">
        <v>43118</v>
      </c>
      <c r="B3381" t="s">
        <v>5954</v>
      </c>
      <c r="C3381" t="s">
        <v>5958</v>
      </c>
      <c r="D3381" s="73">
        <v>24.96</v>
      </c>
      <c r="E3381">
        <v>2</v>
      </c>
    </row>
    <row r="3382" spans="1:5">
      <c r="A3382" s="74">
        <v>43118</v>
      </c>
      <c r="B3382" t="s">
        <v>5959</v>
      </c>
      <c r="C3382" t="s">
        <v>5955</v>
      </c>
      <c r="D3382" s="73">
        <v>35.15</v>
      </c>
      <c r="E3382">
        <v>7</v>
      </c>
    </row>
    <row r="3383" spans="1:5">
      <c r="A3383" s="74">
        <v>43118</v>
      </c>
      <c r="B3383" t="s">
        <v>5957</v>
      </c>
      <c r="C3383" t="s">
        <v>5956</v>
      </c>
      <c r="D3383" s="73">
        <v>59.39</v>
      </c>
      <c r="E3383">
        <v>4</v>
      </c>
    </row>
    <row r="3384" spans="1:5">
      <c r="A3384" s="74">
        <v>43119</v>
      </c>
      <c r="B3384" t="s">
        <v>5957</v>
      </c>
      <c r="C3384" t="s">
        <v>5960</v>
      </c>
      <c r="D3384" s="73">
        <v>123.45</v>
      </c>
      <c r="E3384">
        <v>6</v>
      </c>
    </row>
    <row r="3385" spans="1:5">
      <c r="A3385" s="74">
        <v>43119</v>
      </c>
      <c r="B3385" t="s">
        <v>653</v>
      </c>
      <c r="C3385" t="s">
        <v>5963</v>
      </c>
      <c r="D3385" s="73">
        <v>66.48</v>
      </c>
      <c r="E3385">
        <v>6</v>
      </c>
    </row>
    <row r="3386" spans="1:5">
      <c r="A3386" s="74">
        <v>43119</v>
      </c>
      <c r="B3386" t="s">
        <v>5962</v>
      </c>
      <c r="C3386" t="s">
        <v>5961</v>
      </c>
      <c r="D3386" s="73">
        <v>84.99</v>
      </c>
      <c r="E3386">
        <v>3</v>
      </c>
    </row>
    <row r="3387" spans="1:5">
      <c r="A3387" s="74">
        <v>43119</v>
      </c>
      <c r="B3387" t="s">
        <v>557</v>
      </c>
      <c r="C3387" t="s">
        <v>5960</v>
      </c>
      <c r="D3387" s="73">
        <v>123.45</v>
      </c>
      <c r="E3387">
        <v>8</v>
      </c>
    </row>
    <row r="3388" spans="1:5">
      <c r="A3388" s="74">
        <v>43119</v>
      </c>
      <c r="B3388" t="s">
        <v>5962</v>
      </c>
      <c r="C3388" t="s">
        <v>5960</v>
      </c>
      <c r="D3388" s="73">
        <v>123.45</v>
      </c>
      <c r="E3388">
        <v>1</v>
      </c>
    </row>
    <row r="3389" spans="1:5">
      <c r="A3389" s="74">
        <v>43119</v>
      </c>
      <c r="B3389" t="s">
        <v>656</v>
      </c>
      <c r="C3389" t="s">
        <v>5963</v>
      </c>
      <c r="D3389" s="73">
        <v>66.48</v>
      </c>
      <c r="E3389">
        <v>7</v>
      </c>
    </row>
    <row r="3390" spans="1:5">
      <c r="A3390" s="74">
        <v>43119</v>
      </c>
      <c r="B3390" t="s">
        <v>5964</v>
      </c>
      <c r="C3390" t="s">
        <v>5956</v>
      </c>
      <c r="D3390" s="73">
        <v>59.39</v>
      </c>
      <c r="E3390">
        <v>4</v>
      </c>
    </row>
    <row r="3391" spans="1:5">
      <c r="A3391" s="74">
        <v>43119</v>
      </c>
      <c r="B3391" t="s">
        <v>5957</v>
      </c>
      <c r="C3391" t="s">
        <v>5958</v>
      </c>
      <c r="D3391" s="73">
        <v>24.96</v>
      </c>
      <c r="E3391">
        <v>7</v>
      </c>
    </row>
    <row r="3392" spans="1:5">
      <c r="A3392" s="74">
        <v>43122</v>
      </c>
      <c r="B3392" t="s">
        <v>5959</v>
      </c>
      <c r="C3392" t="s">
        <v>5961</v>
      </c>
      <c r="D3392" s="73">
        <v>84.99</v>
      </c>
      <c r="E3392">
        <v>2</v>
      </c>
    </row>
    <row r="3393" spans="1:5">
      <c r="A3393" s="74">
        <v>43122</v>
      </c>
      <c r="B3393" t="s">
        <v>659</v>
      </c>
      <c r="C3393" t="s">
        <v>5958</v>
      </c>
      <c r="D3393" s="73">
        <v>24.96</v>
      </c>
      <c r="E3393">
        <v>6</v>
      </c>
    </row>
    <row r="3394" spans="1:5">
      <c r="A3394" s="74">
        <v>43122</v>
      </c>
      <c r="B3394" t="s">
        <v>5957</v>
      </c>
      <c r="C3394" t="s">
        <v>5963</v>
      </c>
      <c r="D3394" s="73">
        <v>66.48</v>
      </c>
      <c r="E3394">
        <v>3</v>
      </c>
    </row>
    <row r="3395" spans="1:5">
      <c r="A3395" s="74">
        <v>43122</v>
      </c>
      <c r="B3395" t="s">
        <v>656</v>
      </c>
      <c r="C3395" t="s">
        <v>5961</v>
      </c>
      <c r="D3395" s="73">
        <v>84.99</v>
      </c>
      <c r="E3395">
        <v>8</v>
      </c>
    </row>
    <row r="3396" spans="1:5">
      <c r="A3396" s="74">
        <v>43123</v>
      </c>
      <c r="B3396" t="s">
        <v>5962</v>
      </c>
      <c r="C3396" t="s">
        <v>5955</v>
      </c>
      <c r="D3396" s="73">
        <v>35.15</v>
      </c>
      <c r="E3396">
        <v>3</v>
      </c>
    </row>
    <row r="3397" spans="1:5">
      <c r="A3397" s="74">
        <v>43123</v>
      </c>
      <c r="B3397" t="s">
        <v>5964</v>
      </c>
      <c r="C3397" t="s">
        <v>5963</v>
      </c>
      <c r="D3397" s="73">
        <v>66.48</v>
      </c>
      <c r="E3397">
        <v>4</v>
      </c>
    </row>
    <row r="3398" spans="1:5">
      <c r="A3398" s="74">
        <v>43123</v>
      </c>
      <c r="B3398" t="s">
        <v>557</v>
      </c>
      <c r="C3398" t="s">
        <v>5958</v>
      </c>
      <c r="D3398" s="73">
        <v>24.96</v>
      </c>
      <c r="E3398">
        <v>6</v>
      </c>
    </row>
    <row r="3399" spans="1:5">
      <c r="A3399" s="74">
        <v>43123</v>
      </c>
      <c r="B3399" t="s">
        <v>5959</v>
      </c>
      <c r="C3399" t="s">
        <v>5958</v>
      </c>
      <c r="D3399" s="73">
        <v>24.96</v>
      </c>
      <c r="E3399">
        <v>2</v>
      </c>
    </row>
    <row r="3400" spans="1:5">
      <c r="A3400" s="74">
        <v>43123</v>
      </c>
      <c r="B3400" t="s">
        <v>5954</v>
      </c>
      <c r="C3400" t="s">
        <v>5958</v>
      </c>
      <c r="D3400" s="73">
        <v>24.96</v>
      </c>
      <c r="E3400">
        <v>5</v>
      </c>
    </row>
    <row r="3401" spans="1:5">
      <c r="A3401" s="74">
        <v>43123</v>
      </c>
      <c r="B3401" t="s">
        <v>5959</v>
      </c>
      <c r="C3401" t="s">
        <v>5960</v>
      </c>
      <c r="D3401" s="73">
        <v>123.45</v>
      </c>
      <c r="E3401">
        <v>4</v>
      </c>
    </row>
    <row r="3402" spans="1:5">
      <c r="A3402" s="74">
        <v>43123</v>
      </c>
      <c r="B3402" t="s">
        <v>659</v>
      </c>
      <c r="C3402" t="s">
        <v>5961</v>
      </c>
      <c r="D3402" s="73">
        <v>84.99</v>
      </c>
      <c r="E3402">
        <v>1</v>
      </c>
    </row>
    <row r="3403" spans="1:5">
      <c r="A3403" s="74">
        <v>43123</v>
      </c>
      <c r="B3403" t="s">
        <v>656</v>
      </c>
      <c r="C3403" t="s">
        <v>5955</v>
      </c>
      <c r="D3403" s="73">
        <v>35.15</v>
      </c>
      <c r="E3403">
        <v>5</v>
      </c>
    </row>
    <row r="3404" spans="1:5">
      <c r="A3404" s="74">
        <v>43124</v>
      </c>
      <c r="B3404" t="s">
        <v>650</v>
      </c>
      <c r="C3404" t="s">
        <v>5958</v>
      </c>
      <c r="D3404" s="73">
        <v>24.96</v>
      </c>
      <c r="E3404">
        <v>4</v>
      </c>
    </row>
    <row r="3405" spans="1:5">
      <c r="A3405" s="74">
        <v>43124</v>
      </c>
      <c r="B3405" t="s">
        <v>653</v>
      </c>
      <c r="C3405" t="s">
        <v>5955</v>
      </c>
      <c r="D3405" s="73">
        <v>35.15</v>
      </c>
      <c r="E3405">
        <v>3</v>
      </c>
    </row>
    <row r="3406" spans="1:5">
      <c r="A3406" s="74">
        <v>43124</v>
      </c>
      <c r="B3406" t="s">
        <v>656</v>
      </c>
      <c r="C3406" t="s">
        <v>5961</v>
      </c>
      <c r="D3406" s="73">
        <v>84.99</v>
      </c>
      <c r="E3406">
        <v>4</v>
      </c>
    </row>
    <row r="3407" spans="1:5">
      <c r="A3407" s="74">
        <v>43124</v>
      </c>
      <c r="B3407" t="s">
        <v>659</v>
      </c>
      <c r="C3407" t="s">
        <v>5958</v>
      </c>
      <c r="D3407" s="73">
        <v>24.96</v>
      </c>
      <c r="E3407">
        <v>5</v>
      </c>
    </row>
    <row r="3408" spans="1:5">
      <c r="A3408" s="74">
        <v>43124</v>
      </c>
      <c r="B3408" t="s">
        <v>659</v>
      </c>
      <c r="C3408" t="s">
        <v>5960</v>
      </c>
      <c r="D3408" s="73">
        <v>123.45</v>
      </c>
      <c r="E3408">
        <v>4</v>
      </c>
    </row>
    <row r="3409" spans="1:5">
      <c r="A3409" s="74">
        <v>43124</v>
      </c>
      <c r="B3409" t="s">
        <v>5964</v>
      </c>
      <c r="C3409" t="s">
        <v>5955</v>
      </c>
      <c r="D3409" s="73">
        <v>35.15</v>
      </c>
      <c r="E3409">
        <v>5</v>
      </c>
    </row>
    <row r="3410" spans="1:5">
      <c r="A3410" s="74">
        <v>43124</v>
      </c>
      <c r="B3410" t="s">
        <v>659</v>
      </c>
      <c r="C3410" t="s">
        <v>5958</v>
      </c>
      <c r="D3410" s="73">
        <v>24.96</v>
      </c>
      <c r="E3410">
        <v>3</v>
      </c>
    </row>
    <row r="3411" spans="1:5">
      <c r="A3411" s="74">
        <v>43124</v>
      </c>
      <c r="B3411" t="s">
        <v>653</v>
      </c>
      <c r="C3411" t="s">
        <v>5960</v>
      </c>
      <c r="D3411" s="73">
        <v>123.45</v>
      </c>
      <c r="E3411">
        <v>3</v>
      </c>
    </row>
    <row r="3412" spans="1:5">
      <c r="A3412" s="74">
        <v>43125</v>
      </c>
      <c r="B3412" t="s">
        <v>659</v>
      </c>
      <c r="C3412" t="s">
        <v>5963</v>
      </c>
      <c r="D3412" s="73">
        <v>66.48</v>
      </c>
      <c r="E3412">
        <v>8</v>
      </c>
    </row>
    <row r="3413" spans="1:5">
      <c r="A3413" s="74">
        <v>43125</v>
      </c>
      <c r="B3413" t="s">
        <v>5959</v>
      </c>
      <c r="C3413" t="s">
        <v>5955</v>
      </c>
      <c r="D3413" s="73">
        <v>35.15</v>
      </c>
      <c r="E3413">
        <v>4</v>
      </c>
    </row>
    <row r="3414" spans="1:5">
      <c r="A3414" s="74">
        <v>43125</v>
      </c>
      <c r="B3414" t="s">
        <v>653</v>
      </c>
      <c r="C3414" t="s">
        <v>5958</v>
      </c>
      <c r="D3414" s="73">
        <v>24.96</v>
      </c>
      <c r="E3414">
        <v>6</v>
      </c>
    </row>
    <row r="3415" spans="1:5">
      <c r="A3415" s="74">
        <v>43125</v>
      </c>
      <c r="B3415" t="s">
        <v>557</v>
      </c>
      <c r="C3415" t="s">
        <v>5958</v>
      </c>
      <c r="D3415" s="73">
        <v>24.96</v>
      </c>
      <c r="E3415">
        <v>3</v>
      </c>
    </row>
    <row r="3416" spans="1:5">
      <c r="A3416" s="74">
        <v>43125</v>
      </c>
      <c r="B3416" t="s">
        <v>5957</v>
      </c>
      <c r="C3416" t="s">
        <v>5956</v>
      </c>
      <c r="D3416" s="73">
        <v>59.39</v>
      </c>
      <c r="E3416">
        <v>2</v>
      </c>
    </row>
    <row r="3417" spans="1:5">
      <c r="A3417" s="74">
        <v>43125</v>
      </c>
      <c r="B3417" t="s">
        <v>5964</v>
      </c>
      <c r="C3417" t="s">
        <v>5961</v>
      </c>
      <c r="D3417" s="73">
        <v>84.99</v>
      </c>
      <c r="E3417">
        <v>3</v>
      </c>
    </row>
    <row r="3418" spans="1:5">
      <c r="A3418" s="74">
        <v>43126</v>
      </c>
      <c r="B3418" t="s">
        <v>656</v>
      </c>
      <c r="C3418" t="s">
        <v>5963</v>
      </c>
      <c r="D3418" s="73">
        <v>66.48</v>
      </c>
      <c r="E3418">
        <v>6</v>
      </c>
    </row>
    <row r="3419" spans="1:5">
      <c r="A3419" s="74">
        <v>43126</v>
      </c>
      <c r="B3419" t="s">
        <v>5959</v>
      </c>
      <c r="C3419" t="s">
        <v>5963</v>
      </c>
      <c r="D3419" s="73">
        <v>66.48</v>
      </c>
      <c r="E3419">
        <v>3</v>
      </c>
    </row>
    <row r="3420" spans="1:5">
      <c r="A3420" s="74">
        <v>43126</v>
      </c>
      <c r="B3420" t="s">
        <v>5957</v>
      </c>
      <c r="C3420" t="s">
        <v>5961</v>
      </c>
      <c r="D3420" s="73">
        <v>84.99</v>
      </c>
      <c r="E3420">
        <v>7</v>
      </c>
    </row>
    <row r="3421" spans="1:5">
      <c r="A3421" s="74">
        <v>43126</v>
      </c>
      <c r="B3421" t="s">
        <v>650</v>
      </c>
      <c r="C3421" t="s">
        <v>5956</v>
      </c>
      <c r="D3421" s="73">
        <v>59.39</v>
      </c>
      <c r="E3421">
        <v>3</v>
      </c>
    </row>
    <row r="3422" spans="1:5">
      <c r="A3422" s="74">
        <v>43126</v>
      </c>
      <c r="B3422" t="s">
        <v>653</v>
      </c>
      <c r="C3422" t="s">
        <v>5960</v>
      </c>
      <c r="D3422" s="73">
        <v>123.45</v>
      </c>
      <c r="E3422">
        <v>4</v>
      </c>
    </row>
    <row r="3423" spans="1:5">
      <c r="A3423" s="74">
        <v>43126</v>
      </c>
      <c r="B3423" t="s">
        <v>5957</v>
      </c>
      <c r="C3423" t="s">
        <v>5958</v>
      </c>
      <c r="D3423" s="73">
        <v>24.96</v>
      </c>
      <c r="E3423">
        <v>1</v>
      </c>
    </row>
    <row r="3424" spans="1:5">
      <c r="A3424" s="74">
        <v>43126</v>
      </c>
      <c r="B3424" t="s">
        <v>659</v>
      </c>
      <c r="C3424" t="s">
        <v>5960</v>
      </c>
      <c r="D3424" s="73">
        <v>123.45</v>
      </c>
      <c r="E3424">
        <v>5</v>
      </c>
    </row>
    <row r="3425" spans="1:5">
      <c r="A3425" s="74">
        <v>43129</v>
      </c>
      <c r="B3425" t="s">
        <v>5957</v>
      </c>
      <c r="C3425" t="s">
        <v>5955</v>
      </c>
      <c r="D3425" s="73">
        <v>35.15</v>
      </c>
      <c r="E3425">
        <v>4</v>
      </c>
    </row>
    <row r="3426" spans="1:5">
      <c r="A3426" s="74">
        <v>43129</v>
      </c>
      <c r="B3426" t="s">
        <v>5962</v>
      </c>
      <c r="C3426" t="s">
        <v>5955</v>
      </c>
      <c r="D3426" s="73">
        <v>35.15</v>
      </c>
      <c r="E3426">
        <v>2</v>
      </c>
    </row>
    <row r="3427" spans="1:5">
      <c r="A3427" s="74">
        <v>43129</v>
      </c>
      <c r="B3427" t="s">
        <v>5954</v>
      </c>
      <c r="C3427" t="s">
        <v>5960</v>
      </c>
      <c r="D3427" s="73">
        <v>123.45</v>
      </c>
      <c r="E3427">
        <v>5</v>
      </c>
    </row>
    <row r="3428" spans="1:5">
      <c r="A3428" s="74">
        <v>43129</v>
      </c>
      <c r="B3428" t="s">
        <v>653</v>
      </c>
      <c r="C3428" t="s">
        <v>5960</v>
      </c>
      <c r="D3428" s="73">
        <v>123.45</v>
      </c>
      <c r="E3428">
        <v>5</v>
      </c>
    </row>
    <row r="3429" spans="1:5">
      <c r="A3429" s="74">
        <v>43129</v>
      </c>
      <c r="B3429" t="s">
        <v>5959</v>
      </c>
      <c r="C3429" t="s">
        <v>5961</v>
      </c>
      <c r="D3429" s="73">
        <v>84.99</v>
      </c>
      <c r="E3429">
        <v>6</v>
      </c>
    </row>
    <row r="3430" spans="1:5">
      <c r="A3430" s="74">
        <v>43129</v>
      </c>
      <c r="B3430" t="s">
        <v>5959</v>
      </c>
      <c r="C3430" t="s">
        <v>5961</v>
      </c>
      <c r="D3430" s="73">
        <v>84.99</v>
      </c>
      <c r="E3430">
        <v>5</v>
      </c>
    </row>
    <row r="3431" spans="1:5">
      <c r="A3431" s="74">
        <v>43129</v>
      </c>
      <c r="B3431" t="s">
        <v>5954</v>
      </c>
      <c r="C3431" t="s">
        <v>5955</v>
      </c>
      <c r="D3431" s="73">
        <v>35.15</v>
      </c>
      <c r="E3431">
        <v>5</v>
      </c>
    </row>
    <row r="3432" spans="1:5">
      <c r="A3432" s="74">
        <v>43129</v>
      </c>
      <c r="B3432" t="s">
        <v>5957</v>
      </c>
      <c r="C3432" t="s">
        <v>5960</v>
      </c>
      <c r="D3432" s="73">
        <v>123.45</v>
      </c>
      <c r="E3432">
        <v>4</v>
      </c>
    </row>
    <row r="3433" spans="1:5">
      <c r="A3433" s="74">
        <v>43129</v>
      </c>
      <c r="B3433" t="s">
        <v>5962</v>
      </c>
      <c r="C3433" t="s">
        <v>5955</v>
      </c>
      <c r="D3433" s="73">
        <v>35.15</v>
      </c>
      <c r="E3433">
        <v>3</v>
      </c>
    </row>
    <row r="3434" spans="1:5">
      <c r="A3434" s="74">
        <v>43130</v>
      </c>
      <c r="B3434" t="s">
        <v>5954</v>
      </c>
      <c r="C3434" t="s">
        <v>5961</v>
      </c>
      <c r="D3434" s="73">
        <v>84.99</v>
      </c>
      <c r="E3434">
        <v>6</v>
      </c>
    </row>
    <row r="3435" spans="1:5">
      <c r="A3435" s="74">
        <v>43130</v>
      </c>
      <c r="B3435" t="s">
        <v>5954</v>
      </c>
      <c r="C3435" t="s">
        <v>5963</v>
      </c>
      <c r="D3435" s="73">
        <v>66.48</v>
      </c>
      <c r="E3435">
        <v>3</v>
      </c>
    </row>
    <row r="3436" spans="1:5">
      <c r="A3436" s="74">
        <v>43130</v>
      </c>
      <c r="B3436" t="s">
        <v>5959</v>
      </c>
      <c r="C3436" t="s">
        <v>5956</v>
      </c>
      <c r="D3436" s="73">
        <v>59.39</v>
      </c>
      <c r="E3436">
        <v>5</v>
      </c>
    </row>
    <row r="3437" spans="1:5">
      <c r="A3437" s="74">
        <v>43130</v>
      </c>
      <c r="B3437" t="s">
        <v>5964</v>
      </c>
      <c r="C3437" t="s">
        <v>5960</v>
      </c>
      <c r="D3437" s="73">
        <v>123.45</v>
      </c>
      <c r="E3437">
        <v>3</v>
      </c>
    </row>
    <row r="3438" spans="1:5">
      <c r="A3438" s="74">
        <v>43130</v>
      </c>
      <c r="B3438" t="s">
        <v>650</v>
      </c>
      <c r="C3438" t="s">
        <v>5955</v>
      </c>
      <c r="D3438" s="73">
        <v>35.15</v>
      </c>
      <c r="E3438">
        <v>2</v>
      </c>
    </row>
    <row r="3439" spans="1:5">
      <c r="A3439" s="74">
        <v>43130</v>
      </c>
      <c r="B3439" t="s">
        <v>5959</v>
      </c>
      <c r="C3439" t="s">
        <v>5955</v>
      </c>
      <c r="D3439" s="73">
        <v>35.15</v>
      </c>
      <c r="E3439">
        <v>6</v>
      </c>
    </row>
    <row r="3440" spans="1:5">
      <c r="A3440" s="74">
        <v>43130</v>
      </c>
      <c r="B3440" t="s">
        <v>557</v>
      </c>
      <c r="C3440" t="s">
        <v>5963</v>
      </c>
      <c r="D3440" s="73">
        <v>66.48</v>
      </c>
      <c r="E3440">
        <v>5</v>
      </c>
    </row>
    <row r="3441" spans="1:5">
      <c r="A3441" s="74">
        <v>43130</v>
      </c>
      <c r="B3441" t="s">
        <v>650</v>
      </c>
      <c r="C3441" t="s">
        <v>5960</v>
      </c>
      <c r="D3441" s="73">
        <v>123.45</v>
      </c>
      <c r="E3441">
        <v>3</v>
      </c>
    </row>
    <row r="3442" spans="1:5">
      <c r="A3442" s="74">
        <v>43130</v>
      </c>
      <c r="B3442" t="s">
        <v>650</v>
      </c>
      <c r="C3442" t="s">
        <v>5956</v>
      </c>
      <c r="D3442" s="73">
        <v>59.39</v>
      </c>
      <c r="E3442">
        <v>7</v>
      </c>
    </row>
    <row r="3443" spans="1:5">
      <c r="A3443" s="74">
        <v>43131</v>
      </c>
      <c r="B3443" t="s">
        <v>659</v>
      </c>
      <c r="C3443" t="s">
        <v>5958</v>
      </c>
      <c r="D3443" s="73">
        <v>24.96</v>
      </c>
      <c r="E3443">
        <v>4</v>
      </c>
    </row>
    <row r="3444" spans="1:5">
      <c r="A3444" s="74">
        <v>43131</v>
      </c>
      <c r="B3444" t="s">
        <v>557</v>
      </c>
      <c r="C3444" t="s">
        <v>5961</v>
      </c>
      <c r="D3444" s="73">
        <v>84.99</v>
      </c>
      <c r="E3444">
        <v>4</v>
      </c>
    </row>
    <row r="3445" spans="1:5">
      <c r="A3445" s="74">
        <v>43131</v>
      </c>
      <c r="B3445" t="s">
        <v>653</v>
      </c>
      <c r="C3445" t="s">
        <v>5963</v>
      </c>
      <c r="D3445" s="73">
        <v>66.48</v>
      </c>
      <c r="E3445">
        <v>6</v>
      </c>
    </row>
    <row r="3446" spans="1:5">
      <c r="A3446" s="74">
        <v>43131</v>
      </c>
      <c r="B3446" t="s">
        <v>557</v>
      </c>
      <c r="C3446" t="s">
        <v>5956</v>
      </c>
      <c r="D3446" s="73">
        <v>59.39</v>
      </c>
      <c r="E3446">
        <v>2</v>
      </c>
    </row>
    <row r="3447" spans="1:5">
      <c r="A3447" s="74">
        <v>43131</v>
      </c>
      <c r="B3447" t="s">
        <v>5962</v>
      </c>
      <c r="C3447" t="s">
        <v>5961</v>
      </c>
      <c r="D3447" s="73">
        <v>84.99</v>
      </c>
      <c r="E3447">
        <v>4</v>
      </c>
    </row>
    <row r="3448" spans="1:5">
      <c r="A3448" s="74">
        <v>43132</v>
      </c>
      <c r="B3448" t="s">
        <v>5954</v>
      </c>
      <c r="C3448" t="s">
        <v>5956</v>
      </c>
      <c r="D3448" s="73">
        <v>59.39</v>
      </c>
      <c r="E3448">
        <v>5</v>
      </c>
    </row>
    <row r="3449" spans="1:5">
      <c r="A3449" s="74">
        <v>43132</v>
      </c>
      <c r="B3449" t="s">
        <v>5964</v>
      </c>
      <c r="C3449" t="s">
        <v>5958</v>
      </c>
      <c r="D3449" s="73">
        <v>24.96</v>
      </c>
      <c r="E3449">
        <v>2</v>
      </c>
    </row>
    <row r="3450" spans="1:5">
      <c r="A3450" s="74">
        <v>43132</v>
      </c>
      <c r="B3450" t="s">
        <v>5959</v>
      </c>
      <c r="C3450" t="s">
        <v>5955</v>
      </c>
      <c r="D3450" s="73">
        <v>35.15</v>
      </c>
      <c r="E3450">
        <v>3</v>
      </c>
    </row>
    <row r="3451" spans="1:5">
      <c r="A3451" s="74">
        <v>43132</v>
      </c>
      <c r="B3451" t="s">
        <v>653</v>
      </c>
      <c r="C3451" t="s">
        <v>5956</v>
      </c>
      <c r="D3451" s="73">
        <v>59.39</v>
      </c>
      <c r="E3451">
        <v>7</v>
      </c>
    </row>
    <row r="3452" spans="1:5">
      <c r="A3452" s="74">
        <v>43132</v>
      </c>
      <c r="B3452" t="s">
        <v>5964</v>
      </c>
      <c r="C3452" t="s">
        <v>5958</v>
      </c>
      <c r="D3452" s="73">
        <v>24.96</v>
      </c>
      <c r="E3452">
        <v>3</v>
      </c>
    </row>
    <row r="3453" spans="1:5">
      <c r="A3453" s="74">
        <v>43132</v>
      </c>
      <c r="B3453" t="s">
        <v>5957</v>
      </c>
      <c r="C3453" t="s">
        <v>5958</v>
      </c>
      <c r="D3453" s="73">
        <v>24.96</v>
      </c>
      <c r="E3453">
        <v>3</v>
      </c>
    </row>
    <row r="3454" spans="1:5">
      <c r="A3454" s="74">
        <v>43132</v>
      </c>
      <c r="B3454" t="s">
        <v>653</v>
      </c>
      <c r="C3454" t="s">
        <v>5960</v>
      </c>
      <c r="D3454" s="73">
        <v>123.45</v>
      </c>
      <c r="E3454">
        <v>7</v>
      </c>
    </row>
    <row r="3455" spans="1:5">
      <c r="A3455" s="74">
        <v>43132</v>
      </c>
      <c r="B3455" t="s">
        <v>650</v>
      </c>
      <c r="C3455" t="s">
        <v>5958</v>
      </c>
      <c r="D3455" s="73">
        <v>24.96</v>
      </c>
      <c r="E3455">
        <v>1</v>
      </c>
    </row>
    <row r="3456" spans="1:5">
      <c r="A3456" s="74">
        <v>43133</v>
      </c>
      <c r="B3456" t="s">
        <v>650</v>
      </c>
      <c r="C3456" t="s">
        <v>5961</v>
      </c>
      <c r="D3456" s="73">
        <v>84.99</v>
      </c>
      <c r="E3456">
        <v>5</v>
      </c>
    </row>
    <row r="3457" spans="1:5">
      <c r="A3457" s="74">
        <v>43133</v>
      </c>
      <c r="B3457" t="s">
        <v>659</v>
      </c>
      <c r="C3457" t="s">
        <v>5955</v>
      </c>
      <c r="D3457" s="73">
        <v>35.15</v>
      </c>
      <c r="E3457">
        <v>8</v>
      </c>
    </row>
    <row r="3458" spans="1:5">
      <c r="A3458" s="74">
        <v>43133</v>
      </c>
      <c r="B3458" t="s">
        <v>5957</v>
      </c>
      <c r="C3458" t="s">
        <v>5961</v>
      </c>
      <c r="D3458" s="73">
        <v>84.99</v>
      </c>
      <c r="E3458">
        <v>7</v>
      </c>
    </row>
    <row r="3459" spans="1:5">
      <c r="A3459" s="74">
        <v>43133</v>
      </c>
      <c r="B3459" t="s">
        <v>650</v>
      </c>
      <c r="C3459" t="s">
        <v>5960</v>
      </c>
      <c r="D3459" s="73">
        <v>123.45</v>
      </c>
      <c r="E3459">
        <v>4</v>
      </c>
    </row>
    <row r="3460" spans="1:5">
      <c r="A3460" s="74">
        <v>43133</v>
      </c>
      <c r="B3460" t="s">
        <v>5964</v>
      </c>
      <c r="C3460" t="s">
        <v>5961</v>
      </c>
      <c r="D3460" s="73">
        <v>84.99</v>
      </c>
      <c r="E3460">
        <v>4</v>
      </c>
    </row>
    <row r="3461" spans="1:5">
      <c r="A3461" s="74">
        <v>43133</v>
      </c>
      <c r="B3461" t="s">
        <v>5954</v>
      </c>
      <c r="C3461" t="s">
        <v>5956</v>
      </c>
      <c r="D3461" s="73">
        <v>59.39</v>
      </c>
      <c r="E3461">
        <v>5</v>
      </c>
    </row>
    <row r="3462" spans="1:5">
      <c r="A3462" s="74">
        <v>43133</v>
      </c>
      <c r="B3462" t="s">
        <v>656</v>
      </c>
      <c r="C3462" t="s">
        <v>5958</v>
      </c>
      <c r="D3462" s="73">
        <v>24.96</v>
      </c>
      <c r="E3462">
        <v>8</v>
      </c>
    </row>
    <row r="3463" spans="1:5">
      <c r="A3463" s="74">
        <v>43136</v>
      </c>
      <c r="B3463" t="s">
        <v>653</v>
      </c>
      <c r="C3463" t="s">
        <v>5963</v>
      </c>
      <c r="D3463" s="73">
        <v>66.48</v>
      </c>
      <c r="E3463">
        <v>6</v>
      </c>
    </row>
    <row r="3464" spans="1:5">
      <c r="A3464" s="74">
        <v>43136</v>
      </c>
      <c r="B3464" t="s">
        <v>5959</v>
      </c>
      <c r="C3464" t="s">
        <v>5955</v>
      </c>
      <c r="D3464" s="73">
        <v>35.15</v>
      </c>
      <c r="E3464">
        <v>6</v>
      </c>
    </row>
    <row r="3465" spans="1:5">
      <c r="A3465" s="74">
        <v>43136</v>
      </c>
      <c r="B3465" t="s">
        <v>659</v>
      </c>
      <c r="C3465" t="s">
        <v>5961</v>
      </c>
      <c r="D3465" s="73">
        <v>84.99</v>
      </c>
      <c r="E3465">
        <v>3</v>
      </c>
    </row>
    <row r="3466" spans="1:5">
      <c r="A3466" s="74">
        <v>43136</v>
      </c>
      <c r="B3466" t="s">
        <v>5962</v>
      </c>
      <c r="C3466" t="s">
        <v>5956</v>
      </c>
      <c r="D3466" s="73">
        <v>59.39</v>
      </c>
      <c r="E3466">
        <v>2</v>
      </c>
    </row>
    <row r="3467" spans="1:5">
      <c r="A3467" s="74">
        <v>43136</v>
      </c>
      <c r="B3467" t="s">
        <v>5957</v>
      </c>
      <c r="C3467" t="s">
        <v>5963</v>
      </c>
      <c r="D3467" s="73">
        <v>66.48</v>
      </c>
      <c r="E3467">
        <v>3</v>
      </c>
    </row>
    <row r="3468" spans="1:5">
      <c r="A3468" s="74">
        <v>43136</v>
      </c>
      <c r="B3468" t="s">
        <v>5964</v>
      </c>
      <c r="C3468" t="s">
        <v>5963</v>
      </c>
      <c r="D3468" s="73">
        <v>66.48</v>
      </c>
      <c r="E3468">
        <v>5</v>
      </c>
    </row>
    <row r="3469" spans="1:5">
      <c r="A3469" s="74">
        <v>43136</v>
      </c>
      <c r="B3469" t="s">
        <v>5957</v>
      </c>
      <c r="C3469" t="s">
        <v>5963</v>
      </c>
      <c r="D3469" s="73">
        <v>66.48</v>
      </c>
      <c r="E3469">
        <v>3</v>
      </c>
    </row>
    <row r="3470" spans="1:5">
      <c r="A3470" s="74">
        <v>43137</v>
      </c>
      <c r="B3470" t="s">
        <v>5959</v>
      </c>
      <c r="C3470" t="s">
        <v>5955</v>
      </c>
      <c r="D3470" s="73">
        <v>35.15</v>
      </c>
      <c r="E3470">
        <v>8</v>
      </c>
    </row>
    <row r="3471" spans="1:5">
      <c r="A3471" s="74">
        <v>43137</v>
      </c>
      <c r="B3471" t="s">
        <v>5954</v>
      </c>
      <c r="C3471" t="s">
        <v>5956</v>
      </c>
      <c r="D3471" s="73">
        <v>59.39</v>
      </c>
      <c r="E3471">
        <v>3</v>
      </c>
    </row>
    <row r="3472" spans="1:5">
      <c r="A3472" s="74">
        <v>43137</v>
      </c>
      <c r="B3472" t="s">
        <v>5957</v>
      </c>
      <c r="C3472" t="s">
        <v>5956</v>
      </c>
      <c r="D3472" s="73">
        <v>59.39</v>
      </c>
      <c r="E3472">
        <v>5</v>
      </c>
    </row>
    <row r="3473" spans="1:5">
      <c r="A3473" s="74">
        <v>43137</v>
      </c>
      <c r="B3473" t="s">
        <v>5964</v>
      </c>
      <c r="C3473" t="s">
        <v>5958</v>
      </c>
      <c r="D3473" s="73">
        <v>24.96</v>
      </c>
      <c r="E3473">
        <v>6</v>
      </c>
    </row>
    <row r="3474" spans="1:5">
      <c r="A3474" s="74">
        <v>43137</v>
      </c>
      <c r="B3474" t="s">
        <v>5959</v>
      </c>
      <c r="C3474" t="s">
        <v>5955</v>
      </c>
      <c r="D3474" s="73">
        <v>35.15</v>
      </c>
      <c r="E3474">
        <v>8</v>
      </c>
    </row>
    <row r="3475" spans="1:5">
      <c r="A3475" s="74">
        <v>43137</v>
      </c>
      <c r="B3475" t="s">
        <v>650</v>
      </c>
      <c r="C3475" t="s">
        <v>5960</v>
      </c>
      <c r="D3475" s="73">
        <v>123.45</v>
      </c>
      <c r="E3475">
        <v>4</v>
      </c>
    </row>
    <row r="3476" spans="1:5">
      <c r="A3476" s="74">
        <v>43137</v>
      </c>
      <c r="B3476" t="s">
        <v>5962</v>
      </c>
      <c r="C3476" t="s">
        <v>5956</v>
      </c>
      <c r="D3476" s="73">
        <v>59.39</v>
      </c>
      <c r="E3476">
        <v>4</v>
      </c>
    </row>
    <row r="3477" spans="1:5">
      <c r="A3477" s="74">
        <v>43138</v>
      </c>
      <c r="B3477" t="s">
        <v>656</v>
      </c>
      <c r="C3477" t="s">
        <v>5958</v>
      </c>
      <c r="D3477" s="73">
        <v>24.96</v>
      </c>
      <c r="E3477">
        <v>3</v>
      </c>
    </row>
    <row r="3478" spans="1:5">
      <c r="A3478" s="74">
        <v>43138</v>
      </c>
      <c r="B3478" t="s">
        <v>5959</v>
      </c>
      <c r="C3478" t="s">
        <v>5961</v>
      </c>
      <c r="D3478" s="73">
        <v>84.99</v>
      </c>
      <c r="E3478">
        <v>5</v>
      </c>
    </row>
    <row r="3479" spans="1:5">
      <c r="A3479" s="74">
        <v>43138</v>
      </c>
      <c r="B3479" t="s">
        <v>5964</v>
      </c>
      <c r="C3479" t="s">
        <v>5963</v>
      </c>
      <c r="D3479" s="73">
        <v>66.48</v>
      </c>
      <c r="E3479">
        <v>5</v>
      </c>
    </row>
    <row r="3480" spans="1:5">
      <c r="A3480" s="74">
        <v>43138</v>
      </c>
      <c r="B3480" t="s">
        <v>5962</v>
      </c>
      <c r="C3480" t="s">
        <v>5961</v>
      </c>
      <c r="D3480" s="73">
        <v>84.99</v>
      </c>
      <c r="E3480">
        <v>5</v>
      </c>
    </row>
    <row r="3481" spans="1:5">
      <c r="A3481" s="74">
        <v>43140</v>
      </c>
      <c r="B3481" t="s">
        <v>5954</v>
      </c>
      <c r="C3481" t="s">
        <v>5956</v>
      </c>
      <c r="D3481" s="73">
        <v>59.39</v>
      </c>
      <c r="E3481">
        <v>7</v>
      </c>
    </row>
    <row r="3482" spans="1:5">
      <c r="A3482" s="74">
        <v>43140</v>
      </c>
      <c r="B3482" t="s">
        <v>656</v>
      </c>
      <c r="C3482" t="s">
        <v>5960</v>
      </c>
      <c r="D3482" s="73">
        <v>123.45</v>
      </c>
      <c r="E3482">
        <v>3</v>
      </c>
    </row>
    <row r="3483" spans="1:5">
      <c r="A3483" s="74">
        <v>43140</v>
      </c>
      <c r="B3483" t="s">
        <v>650</v>
      </c>
      <c r="C3483" t="s">
        <v>5961</v>
      </c>
      <c r="D3483" s="73">
        <v>84.99</v>
      </c>
      <c r="E3483">
        <v>4</v>
      </c>
    </row>
    <row r="3484" spans="1:5">
      <c r="A3484" s="74">
        <v>43140</v>
      </c>
      <c r="B3484" t="s">
        <v>557</v>
      </c>
      <c r="C3484" t="s">
        <v>5960</v>
      </c>
      <c r="D3484" s="73">
        <v>123.45</v>
      </c>
      <c r="E3484">
        <v>6</v>
      </c>
    </row>
    <row r="3485" spans="1:5">
      <c r="A3485" s="74">
        <v>43140</v>
      </c>
      <c r="B3485" t="s">
        <v>557</v>
      </c>
      <c r="C3485" t="s">
        <v>5961</v>
      </c>
      <c r="D3485" s="73">
        <v>84.99</v>
      </c>
      <c r="E3485">
        <v>4</v>
      </c>
    </row>
    <row r="3486" spans="1:5">
      <c r="A3486" s="74">
        <v>43140</v>
      </c>
      <c r="B3486" t="s">
        <v>659</v>
      </c>
      <c r="C3486" t="s">
        <v>5955</v>
      </c>
      <c r="D3486" s="73">
        <v>35.15</v>
      </c>
      <c r="E3486">
        <v>5</v>
      </c>
    </row>
    <row r="3487" spans="1:5">
      <c r="A3487" s="74">
        <v>43140</v>
      </c>
      <c r="B3487" t="s">
        <v>5957</v>
      </c>
      <c r="C3487" t="s">
        <v>5955</v>
      </c>
      <c r="D3487" s="73">
        <v>35.15</v>
      </c>
      <c r="E3487">
        <v>2</v>
      </c>
    </row>
    <row r="3488" spans="1:5">
      <c r="A3488" s="74">
        <v>43140</v>
      </c>
      <c r="B3488" t="s">
        <v>557</v>
      </c>
      <c r="C3488" t="s">
        <v>5956</v>
      </c>
      <c r="D3488" s="73">
        <v>59.39</v>
      </c>
      <c r="E3488">
        <v>4</v>
      </c>
    </row>
    <row r="3489" spans="1:5">
      <c r="A3489" s="74">
        <v>43140</v>
      </c>
      <c r="B3489" t="s">
        <v>5964</v>
      </c>
      <c r="C3489" t="s">
        <v>5955</v>
      </c>
      <c r="D3489" s="73">
        <v>35.15</v>
      </c>
      <c r="E3489">
        <v>6</v>
      </c>
    </row>
    <row r="3490" spans="1:5">
      <c r="A3490" s="74">
        <v>43143</v>
      </c>
      <c r="B3490" t="s">
        <v>5962</v>
      </c>
      <c r="C3490" t="s">
        <v>5961</v>
      </c>
      <c r="D3490" s="73">
        <v>84.99</v>
      </c>
      <c r="E3490">
        <v>5</v>
      </c>
    </row>
    <row r="3491" spans="1:5">
      <c r="A3491" s="74">
        <v>43143</v>
      </c>
      <c r="B3491" t="s">
        <v>557</v>
      </c>
      <c r="C3491" t="s">
        <v>5961</v>
      </c>
      <c r="D3491" s="73">
        <v>84.99</v>
      </c>
      <c r="E3491">
        <v>6</v>
      </c>
    </row>
    <row r="3492" spans="1:5">
      <c r="A3492" s="74">
        <v>43143</v>
      </c>
      <c r="B3492" t="s">
        <v>656</v>
      </c>
      <c r="C3492" t="s">
        <v>5960</v>
      </c>
      <c r="D3492" s="73">
        <v>123.45</v>
      </c>
      <c r="E3492">
        <v>3</v>
      </c>
    </row>
    <row r="3493" spans="1:5">
      <c r="A3493" s="74">
        <v>43143</v>
      </c>
      <c r="B3493" t="s">
        <v>5954</v>
      </c>
      <c r="C3493" t="s">
        <v>5963</v>
      </c>
      <c r="D3493" s="73">
        <v>66.48</v>
      </c>
      <c r="E3493">
        <v>6</v>
      </c>
    </row>
    <row r="3494" spans="1:5">
      <c r="A3494" s="74">
        <v>43143</v>
      </c>
      <c r="B3494" t="s">
        <v>650</v>
      </c>
      <c r="C3494" t="s">
        <v>5956</v>
      </c>
      <c r="D3494" s="73">
        <v>59.39</v>
      </c>
      <c r="E3494">
        <v>4</v>
      </c>
    </row>
    <row r="3495" spans="1:5">
      <c r="A3495" s="74">
        <v>43143</v>
      </c>
      <c r="B3495" t="s">
        <v>5959</v>
      </c>
      <c r="C3495" t="s">
        <v>5956</v>
      </c>
      <c r="D3495" s="73">
        <v>59.39</v>
      </c>
      <c r="E3495">
        <v>2</v>
      </c>
    </row>
    <row r="3496" spans="1:5">
      <c r="A3496" s="74">
        <v>43143</v>
      </c>
      <c r="B3496" t="s">
        <v>653</v>
      </c>
      <c r="C3496" t="s">
        <v>5961</v>
      </c>
      <c r="D3496" s="73">
        <v>84.99</v>
      </c>
      <c r="E3496">
        <v>4</v>
      </c>
    </row>
    <row r="3497" spans="1:5">
      <c r="A3497" s="74">
        <v>43143</v>
      </c>
      <c r="B3497" t="s">
        <v>5954</v>
      </c>
      <c r="C3497" t="s">
        <v>5955</v>
      </c>
      <c r="D3497" s="73">
        <v>35.15</v>
      </c>
      <c r="E3497">
        <v>6</v>
      </c>
    </row>
    <row r="3498" spans="1:5">
      <c r="A3498" s="74">
        <v>43143</v>
      </c>
      <c r="B3498" t="s">
        <v>5957</v>
      </c>
      <c r="C3498" t="s">
        <v>5960</v>
      </c>
      <c r="D3498" s="73">
        <v>123.45</v>
      </c>
      <c r="E3498">
        <v>2</v>
      </c>
    </row>
    <row r="3499" spans="1:5">
      <c r="A3499" s="74">
        <v>43143</v>
      </c>
      <c r="B3499" t="s">
        <v>5957</v>
      </c>
      <c r="C3499" t="s">
        <v>5960</v>
      </c>
      <c r="D3499" s="73">
        <v>123.45</v>
      </c>
      <c r="E3499">
        <v>2</v>
      </c>
    </row>
    <row r="3500" spans="1:5">
      <c r="A3500" s="74">
        <v>43143</v>
      </c>
      <c r="B3500" t="s">
        <v>659</v>
      </c>
      <c r="C3500" t="s">
        <v>5958</v>
      </c>
      <c r="D3500" s="73">
        <v>24.96</v>
      </c>
      <c r="E3500">
        <v>2</v>
      </c>
    </row>
    <row r="3501" spans="1:5">
      <c r="A3501" s="74">
        <v>43143</v>
      </c>
      <c r="B3501" t="s">
        <v>5962</v>
      </c>
      <c r="C3501" t="s">
        <v>5958</v>
      </c>
      <c r="D3501" s="73">
        <v>24.96</v>
      </c>
      <c r="E3501">
        <v>3</v>
      </c>
    </row>
    <row r="3502" spans="1:5">
      <c r="A3502" s="74">
        <v>43144</v>
      </c>
      <c r="B3502" t="s">
        <v>650</v>
      </c>
      <c r="C3502" t="s">
        <v>5956</v>
      </c>
      <c r="D3502" s="73">
        <v>59.39</v>
      </c>
      <c r="E3502">
        <v>2</v>
      </c>
    </row>
    <row r="3503" spans="1:5">
      <c r="A3503" s="74">
        <v>43144</v>
      </c>
      <c r="B3503" t="s">
        <v>5964</v>
      </c>
      <c r="C3503" t="s">
        <v>5956</v>
      </c>
      <c r="D3503" s="73">
        <v>59.39</v>
      </c>
      <c r="E3503">
        <v>4</v>
      </c>
    </row>
    <row r="3504" spans="1:5">
      <c r="A3504" s="74">
        <v>43144</v>
      </c>
      <c r="B3504" t="s">
        <v>653</v>
      </c>
      <c r="C3504" t="s">
        <v>5963</v>
      </c>
      <c r="D3504" s="73">
        <v>66.48</v>
      </c>
      <c r="E3504">
        <v>4</v>
      </c>
    </row>
    <row r="3505" spans="1:5">
      <c r="A3505" s="74">
        <v>43144</v>
      </c>
      <c r="B3505" t="s">
        <v>653</v>
      </c>
      <c r="C3505" t="s">
        <v>5960</v>
      </c>
      <c r="D3505" s="73">
        <v>123.45</v>
      </c>
      <c r="E3505">
        <v>7</v>
      </c>
    </row>
    <row r="3506" spans="1:5">
      <c r="A3506" s="74">
        <v>43144</v>
      </c>
      <c r="B3506" t="s">
        <v>5962</v>
      </c>
      <c r="C3506" t="s">
        <v>5960</v>
      </c>
      <c r="D3506" s="73">
        <v>123.45</v>
      </c>
      <c r="E3506">
        <v>1</v>
      </c>
    </row>
    <row r="3507" spans="1:5">
      <c r="A3507" s="74">
        <v>43144</v>
      </c>
      <c r="B3507" t="s">
        <v>650</v>
      </c>
      <c r="C3507" t="s">
        <v>5963</v>
      </c>
      <c r="D3507" s="73">
        <v>66.48</v>
      </c>
      <c r="E3507">
        <v>5</v>
      </c>
    </row>
    <row r="3508" spans="1:5">
      <c r="A3508" s="74">
        <v>43145</v>
      </c>
      <c r="B3508" t="s">
        <v>5957</v>
      </c>
      <c r="C3508" t="s">
        <v>5958</v>
      </c>
      <c r="D3508" s="73">
        <v>24.96</v>
      </c>
      <c r="E3508">
        <v>4</v>
      </c>
    </row>
    <row r="3509" spans="1:5">
      <c r="A3509" s="74">
        <v>43145</v>
      </c>
      <c r="B3509" t="s">
        <v>557</v>
      </c>
      <c r="C3509" t="s">
        <v>5961</v>
      </c>
      <c r="D3509" s="73">
        <v>84.99</v>
      </c>
      <c r="E3509">
        <v>6</v>
      </c>
    </row>
    <row r="3510" spans="1:5">
      <c r="A3510" s="74">
        <v>43145</v>
      </c>
      <c r="B3510" t="s">
        <v>653</v>
      </c>
      <c r="C3510" t="s">
        <v>5956</v>
      </c>
      <c r="D3510" s="73">
        <v>59.39</v>
      </c>
      <c r="E3510">
        <v>1</v>
      </c>
    </row>
    <row r="3511" spans="1:5">
      <c r="A3511" s="74">
        <v>43145</v>
      </c>
      <c r="B3511" t="s">
        <v>557</v>
      </c>
      <c r="C3511" t="s">
        <v>5956</v>
      </c>
      <c r="D3511" s="73">
        <v>59.39</v>
      </c>
      <c r="E3511">
        <v>6</v>
      </c>
    </row>
    <row r="3512" spans="1:5">
      <c r="A3512" s="74">
        <v>43146</v>
      </c>
      <c r="B3512" t="s">
        <v>650</v>
      </c>
      <c r="C3512" t="s">
        <v>5956</v>
      </c>
      <c r="D3512" s="73">
        <v>59.39</v>
      </c>
      <c r="E3512">
        <v>3</v>
      </c>
    </row>
    <row r="3513" spans="1:5">
      <c r="A3513" s="74">
        <v>43146</v>
      </c>
      <c r="B3513" t="s">
        <v>659</v>
      </c>
      <c r="C3513" t="s">
        <v>5961</v>
      </c>
      <c r="D3513" s="73">
        <v>84.99</v>
      </c>
      <c r="E3513">
        <v>6</v>
      </c>
    </row>
    <row r="3514" spans="1:5">
      <c r="A3514" s="74">
        <v>43146</v>
      </c>
      <c r="B3514" t="s">
        <v>5962</v>
      </c>
      <c r="C3514" t="s">
        <v>5963</v>
      </c>
      <c r="D3514" s="73">
        <v>66.48</v>
      </c>
      <c r="E3514">
        <v>3</v>
      </c>
    </row>
    <row r="3515" spans="1:5">
      <c r="A3515" s="74">
        <v>43146</v>
      </c>
      <c r="B3515" t="s">
        <v>656</v>
      </c>
      <c r="C3515" t="s">
        <v>5961</v>
      </c>
      <c r="D3515" s="73">
        <v>84.99</v>
      </c>
      <c r="E3515">
        <v>6</v>
      </c>
    </row>
    <row r="3516" spans="1:5">
      <c r="A3516" s="74">
        <v>43146</v>
      </c>
      <c r="B3516" t="s">
        <v>653</v>
      </c>
      <c r="C3516" t="s">
        <v>5960</v>
      </c>
      <c r="D3516" s="73">
        <v>123.45</v>
      </c>
      <c r="E3516">
        <v>4</v>
      </c>
    </row>
    <row r="3517" spans="1:5">
      <c r="A3517" s="74">
        <v>43146</v>
      </c>
      <c r="B3517" t="s">
        <v>5957</v>
      </c>
      <c r="C3517" t="s">
        <v>5963</v>
      </c>
      <c r="D3517" s="73">
        <v>66.48</v>
      </c>
      <c r="E3517">
        <v>4</v>
      </c>
    </row>
    <row r="3518" spans="1:5">
      <c r="A3518" s="74">
        <v>43147</v>
      </c>
      <c r="B3518" t="s">
        <v>659</v>
      </c>
      <c r="C3518" t="s">
        <v>5963</v>
      </c>
      <c r="D3518" s="73">
        <v>66.48</v>
      </c>
      <c r="E3518">
        <v>2</v>
      </c>
    </row>
    <row r="3519" spans="1:5">
      <c r="A3519" s="74">
        <v>43147</v>
      </c>
      <c r="B3519" t="s">
        <v>656</v>
      </c>
      <c r="C3519" t="s">
        <v>5955</v>
      </c>
      <c r="D3519" s="73">
        <v>35.15</v>
      </c>
      <c r="E3519">
        <v>3</v>
      </c>
    </row>
    <row r="3520" spans="1:5">
      <c r="A3520" s="74">
        <v>43147</v>
      </c>
      <c r="B3520" t="s">
        <v>659</v>
      </c>
      <c r="C3520" t="s">
        <v>5961</v>
      </c>
      <c r="D3520" s="73">
        <v>84.99</v>
      </c>
      <c r="E3520">
        <v>4</v>
      </c>
    </row>
    <row r="3521" spans="1:5">
      <c r="A3521" s="74">
        <v>43147</v>
      </c>
      <c r="B3521" t="s">
        <v>5957</v>
      </c>
      <c r="C3521" t="s">
        <v>5963</v>
      </c>
      <c r="D3521" s="73">
        <v>66.48</v>
      </c>
      <c r="E3521">
        <v>5</v>
      </c>
    </row>
    <row r="3522" spans="1:5">
      <c r="A3522" s="74">
        <v>43147</v>
      </c>
      <c r="B3522" t="s">
        <v>557</v>
      </c>
      <c r="C3522" t="s">
        <v>5956</v>
      </c>
      <c r="D3522" s="73">
        <v>59.39</v>
      </c>
      <c r="E3522">
        <v>3</v>
      </c>
    </row>
    <row r="3523" spans="1:5">
      <c r="A3523" s="74">
        <v>43150</v>
      </c>
      <c r="B3523" t="s">
        <v>5964</v>
      </c>
      <c r="C3523" t="s">
        <v>5955</v>
      </c>
      <c r="D3523" s="73">
        <v>35.15</v>
      </c>
      <c r="E3523">
        <v>4</v>
      </c>
    </row>
    <row r="3524" spans="1:5">
      <c r="A3524" s="74">
        <v>43150</v>
      </c>
      <c r="B3524" t="s">
        <v>557</v>
      </c>
      <c r="C3524" t="s">
        <v>5961</v>
      </c>
      <c r="D3524" s="73">
        <v>84.99</v>
      </c>
      <c r="E3524">
        <v>6</v>
      </c>
    </row>
    <row r="3525" spans="1:5">
      <c r="A3525" s="74">
        <v>43150</v>
      </c>
      <c r="B3525" t="s">
        <v>5959</v>
      </c>
      <c r="C3525" t="s">
        <v>5963</v>
      </c>
      <c r="D3525" s="73">
        <v>66.48</v>
      </c>
      <c r="E3525">
        <v>8</v>
      </c>
    </row>
    <row r="3526" spans="1:5">
      <c r="A3526" s="74">
        <v>43151</v>
      </c>
      <c r="B3526" t="s">
        <v>656</v>
      </c>
      <c r="C3526" t="s">
        <v>5956</v>
      </c>
      <c r="D3526" s="73">
        <v>59.39</v>
      </c>
      <c r="E3526">
        <v>6</v>
      </c>
    </row>
    <row r="3527" spans="1:5">
      <c r="A3527" s="74">
        <v>43151</v>
      </c>
      <c r="B3527" t="s">
        <v>5954</v>
      </c>
      <c r="C3527" t="s">
        <v>5958</v>
      </c>
      <c r="D3527" s="73">
        <v>24.96</v>
      </c>
      <c r="E3527">
        <v>5</v>
      </c>
    </row>
    <row r="3528" spans="1:5">
      <c r="A3528" s="74">
        <v>43151</v>
      </c>
      <c r="B3528" t="s">
        <v>650</v>
      </c>
      <c r="C3528" t="s">
        <v>5960</v>
      </c>
      <c r="D3528" s="73">
        <v>123.45</v>
      </c>
      <c r="E3528">
        <v>2</v>
      </c>
    </row>
    <row r="3529" spans="1:5">
      <c r="A3529" s="74">
        <v>43151</v>
      </c>
      <c r="B3529" t="s">
        <v>5959</v>
      </c>
      <c r="C3529" t="s">
        <v>5963</v>
      </c>
      <c r="D3529" s="73">
        <v>66.48</v>
      </c>
      <c r="E3529">
        <v>6</v>
      </c>
    </row>
    <row r="3530" spans="1:5">
      <c r="A3530" s="74">
        <v>43151</v>
      </c>
      <c r="B3530" t="s">
        <v>5957</v>
      </c>
      <c r="C3530" t="s">
        <v>5956</v>
      </c>
      <c r="D3530" s="73">
        <v>59.39</v>
      </c>
      <c r="E3530">
        <v>2</v>
      </c>
    </row>
    <row r="3531" spans="1:5">
      <c r="A3531" s="74">
        <v>43151</v>
      </c>
      <c r="B3531" t="s">
        <v>656</v>
      </c>
      <c r="C3531" t="s">
        <v>5963</v>
      </c>
      <c r="D3531" s="73">
        <v>66.48</v>
      </c>
      <c r="E3531">
        <v>4</v>
      </c>
    </row>
    <row r="3532" spans="1:5">
      <c r="A3532" s="74">
        <v>43151</v>
      </c>
      <c r="B3532" t="s">
        <v>659</v>
      </c>
      <c r="C3532" t="s">
        <v>5956</v>
      </c>
      <c r="D3532" s="73">
        <v>59.39</v>
      </c>
      <c r="E3532">
        <v>2</v>
      </c>
    </row>
    <row r="3533" spans="1:5">
      <c r="A3533" s="74">
        <v>43151</v>
      </c>
      <c r="B3533" t="s">
        <v>653</v>
      </c>
      <c r="C3533" t="s">
        <v>5956</v>
      </c>
      <c r="D3533" s="73">
        <v>59.39</v>
      </c>
      <c r="E3533">
        <v>3</v>
      </c>
    </row>
    <row r="3534" spans="1:5">
      <c r="A3534" s="74">
        <v>43151</v>
      </c>
      <c r="B3534" t="s">
        <v>650</v>
      </c>
      <c r="C3534" t="s">
        <v>5961</v>
      </c>
      <c r="D3534" s="73">
        <v>84.99</v>
      </c>
      <c r="E3534">
        <v>7</v>
      </c>
    </row>
    <row r="3535" spans="1:5">
      <c r="A3535" s="74">
        <v>43151</v>
      </c>
      <c r="B3535" t="s">
        <v>557</v>
      </c>
      <c r="C3535" t="s">
        <v>5960</v>
      </c>
      <c r="D3535" s="73">
        <v>123.45</v>
      </c>
      <c r="E3535">
        <v>4</v>
      </c>
    </row>
    <row r="3536" spans="1:5">
      <c r="A3536" s="74">
        <v>43151</v>
      </c>
      <c r="B3536" t="s">
        <v>659</v>
      </c>
      <c r="C3536" t="s">
        <v>5963</v>
      </c>
      <c r="D3536" s="73">
        <v>66.48</v>
      </c>
      <c r="E3536">
        <v>4</v>
      </c>
    </row>
    <row r="3537" spans="1:5">
      <c r="A3537" s="74">
        <v>43151</v>
      </c>
      <c r="B3537" t="s">
        <v>650</v>
      </c>
      <c r="C3537" t="s">
        <v>5956</v>
      </c>
      <c r="D3537" s="73">
        <v>59.39</v>
      </c>
      <c r="E3537">
        <v>3</v>
      </c>
    </row>
    <row r="3538" spans="1:5">
      <c r="A3538" s="74">
        <v>43152</v>
      </c>
      <c r="B3538" t="s">
        <v>557</v>
      </c>
      <c r="C3538" t="s">
        <v>5955</v>
      </c>
      <c r="D3538" s="73">
        <v>35.15</v>
      </c>
      <c r="E3538">
        <v>5</v>
      </c>
    </row>
    <row r="3539" spans="1:5">
      <c r="A3539" s="74">
        <v>43152</v>
      </c>
      <c r="B3539" t="s">
        <v>653</v>
      </c>
      <c r="C3539" t="s">
        <v>5955</v>
      </c>
      <c r="D3539" s="73">
        <v>35.15</v>
      </c>
      <c r="E3539">
        <v>2</v>
      </c>
    </row>
    <row r="3540" spans="1:5">
      <c r="A3540" s="74">
        <v>43152</v>
      </c>
      <c r="B3540" t="s">
        <v>5957</v>
      </c>
      <c r="C3540" t="s">
        <v>5963</v>
      </c>
      <c r="D3540" s="73">
        <v>66.48</v>
      </c>
      <c r="E3540">
        <v>3</v>
      </c>
    </row>
    <row r="3541" spans="1:5">
      <c r="A3541" s="74">
        <v>43152</v>
      </c>
      <c r="B3541" t="s">
        <v>557</v>
      </c>
      <c r="C3541" t="s">
        <v>5955</v>
      </c>
      <c r="D3541" s="73">
        <v>35.15</v>
      </c>
      <c r="E3541">
        <v>4</v>
      </c>
    </row>
    <row r="3542" spans="1:5">
      <c r="A3542" s="74">
        <v>43152</v>
      </c>
      <c r="B3542" t="s">
        <v>659</v>
      </c>
      <c r="C3542" t="s">
        <v>5955</v>
      </c>
      <c r="D3542" s="73">
        <v>35.15</v>
      </c>
      <c r="E3542">
        <v>5</v>
      </c>
    </row>
    <row r="3543" spans="1:5">
      <c r="A3543" s="74">
        <v>43152</v>
      </c>
      <c r="B3543" t="s">
        <v>653</v>
      </c>
      <c r="C3543" t="s">
        <v>5963</v>
      </c>
      <c r="D3543" s="73">
        <v>66.48</v>
      </c>
      <c r="E3543">
        <v>2</v>
      </c>
    </row>
    <row r="3544" spans="1:5">
      <c r="A3544" s="74">
        <v>43152</v>
      </c>
      <c r="B3544" t="s">
        <v>5962</v>
      </c>
      <c r="C3544" t="s">
        <v>5956</v>
      </c>
      <c r="D3544" s="73">
        <v>59.39</v>
      </c>
      <c r="E3544">
        <v>5</v>
      </c>
    </row>
    <row r="3545" spans="1:5">
      <c r="A3545" s="74">
        <v>43152</v>
      </c>
      <c r="B3545" t="s">
        <v>557</v>
      </c>
      <c r="C3545" t="s">
        <v>5956</v>
      </c>
      <c r="D3545" s="73">
        <v>59.39</v>
      </c>
      <c r="E3545">
        <v>7</v>
      </c>
    </row>
    <row r="3546" spans="1:5">
      <c r="A3546" s="74">
        <v>43152</v>
      </c>
      <c r="B3546" t="s">
        <v>653</v>
      </c>
      <c r="C3546" t="s">
        <v>5963</v>
      </c>
      <c r="D3546" s="73">
        <v>66.48</v>
      </c>
      <c r="E3546">
        <v>7</v>
      </c>
    </row>
    <row r="3547" spans="1:5">
      <c r="A3547" s="74">
        <v>43152</v>
      </c>
      <c r="B3547" t="s">
        <v>557</v>
      </c>
      <c r="C3547" t="s">
        <v>5961</v>
      </c>
      <c r="D3547" s="73">
        <v>84.99</v>
      </c>
      <c r="E3547">
        <v>6</v>
      </c>
    </row>
    <row r="3548" spans="1:5">
      <c r="A3548" s="74">
        <v>43153</v>
      </c>
      <c r="B3548" t="s">
        <v>557</v>
      </c>
      <c r="C3548" t="s">
        <v>5960</v>
      </c>
      <c r="D3548" s="73">
        <v>123.45</v>
      </c>
      <c r="E3548">
        <v>5</v>
      </c>
    </row>
    <row r="3549" spans="1:5">
      <c r="A3549" s="74">
        <v>43153</v>
      </c>
      <c r="B3549" t="s">
        <v>650</v>
      </c>
      <c r="C3549" t="s">
        <v>5961</v>
      </c>
      <c r="D3549" s="73">
        <v>84.99</v>
      </c>
      <c r="E3549">
        <v>7</v>
      </c>
    </row>
    <row r="3550" spans="1:5">
      <c r="A3550" s="74">
        <v>43153</v>
      </c>
      <c r="B3550" t="s">
        <v>653</v>
      </c>
      <c r="C3550" t="s">
        <v>5956</v>
      </c>
      <c r="D3550" s="73">
        <v>59.39</v>
      </c>
      <c r="E3550">
        <v>6</v>
      </c>
    </row>
    <row r="3551" spans="1:5">
      <c r="A3551" s="74">
        <v>43153</v>
      </c>
      <c r="B3551" t="s">
        <v>5962</v>
      </c>
      <c r="C3551" t="s">
        <v>5963</v>
      </c>
      <c r="D3551" s="73">
        <v>66.48</v>
      </c>
      <c r="E3551">
        <v>5</v>
      </c>
    </row>
    <row r="3552" spans="1:5">
      <c r="A3552" s="74">
        <v>43153</v>
      </c>
      <c r="B3552" t="s">
        <v>5962</v>
      </c>
      <c r="C3552" t="s">
        <v>5955</v>
      </c>
      <c r="D3552" s="73">
        <v>35.15</v>
      </c>
      <c r="E3552">
        <v>3</v>
      </c>
    </row>
    <row r="3553" spans="1:5">
      <c r="A3553" s="74">
        <v>43153</v>
      </c>
      <c r="B3553" t="s">
        <v>5959</v>
      </c>
      <c r="C3553" t="s">
        <v>5960</v>
      </c>
      <c r="D3553" s="73">
        <v>123.45</v>
      </c>
      <c r="E3553">
        <v>1</v>
      </c>
    </row>
    <row r="3554" spans="1:5">
      <c r="A3554" s="74">
        <v>43154</v>
      </c>
      <c r="B3554" t="s">
        <v>5962</v>
      </c>
      <c r="C3554" t="s">
        <v>5960</v>
      </c>
      <c r="D3554" s="73">
        <v>123.45</v>
      </c>
      <c r="E3554">
        <v>6</v>
      </c>
    </row>
    <row r="3555" spans="1:5">
      <c r="A3555" s="74">
        <v>43154</v>
      </c>
      <c r="B3555" t="s">
        <v>656</v>
      </c>
      <c r="C3555" t="s">
        <v>5961</v>
      </c>
      <c r="D3555" s="73">
        <v>84.99</v>
      </c>
      <c r="E3555">
        <v>8</v>
      </c>
    </row>
    <row r="3556" spans="1:5">
      <c r="A3556" s="74">
        <v>43154</v>
      </c>
      <c r="B3556" t="s">
        <v>5959</v>
      </c>
      <c r="C3556" t="s">
        <v>5956</v>
      </c>
      <c r="D3556" s="73">
        <v>59.39</v>
      </c>
      <c r="E3556">
        <v>3</v>
      </c>
    </row>
    <row r="3557" spans="1:5">
      <c r="A3557" s="74">
        <v>43154</v>
      </c>
      <c r="B3557" t="s">
        <v>653</v>
      </c>
      <c r="C3557" t="s">
        <v>5960</v>
      </c>
      <c r="D3557" s="73">
        <v>123.45</v>
      </c>
      <c r="E3557">
        <v>4</v>
      </c>
    </row>
    <row r="3558" spans="1:5">
      <c r="A3558" s="74">
        <v>43154</v>
      </c>
      <c r="B3558" t="s">
        <v>650</v>
      </c>
      <c r="C3558" t="s">
        <v>5956</v>
      </c>
      <c r="D3558" s="73">
        <v>59.39</v>
      </c>
      <c r="E3558">
        <v>4</v>
      </c>
    </row>
    <row r="3559" spans="1:5">
      <c r="A3559" s="74">
        <v>43154</v>
      </c>
      <c r="B3559" t="s">
        <v>5959</v>
      </c>
      <c r="C3559" t="s">
        <v>5956</v>
      </c>
      <c r="D3559" s="73">
        <v>59.39</v>
      </c>
      <c r="E3559">
        <v>4</v>
      </c>
    </row>
    <row r="3560" spans="1:5">
      <c r="A3560" s="74">
        <v>43157</v>
      </c>
      <c r="B3560" t="s">
        <v>5959</v>
      </c>
      <c r="C3560" t="s">
        <v>5960</v>
      </c>
      <c r="D3560" s="73">
        <v>123.45</v>
      </c>
      <c r="E3560">
        <v>2</v>
      </c>
    </row>
    <row r="3561" spans="1:5">
      <c r="A3561" s="74">
        <v>43157</v>
      </c>
      <c r="B3561" t="s">
        <v>5964</v>
      </c>
      <c r="C3561" t="s">
        <v>5955</v>
      </c>
      <c r="D3561" s="73">
        <v>35.15</v>
      </c>
      <c r="E3561">
        <v>5</v>
      </c>
    </row>
    <row r="3562" spans="1:5">
      <c r="A3562" s="74">
        <v>43157</v>
      </c>
      <c r="B3562" t="s">
        <v>656</v>
      </c>
      <c r="C3562" t="s">
        <v>5961</v>
      </c>
      <c r="D3562" s="73">
        <v>84.99</v>
      </c>
      <c r="E3562">
        <v>5</v>
      </c>
    </row>
    <row r="3563" spans="1:5">
      <c r="A3563" s="74">
        <v>43157</v>
      </c>
      <c r="B3563" t="s">
        <v>653</v>
      </c>
      <c r="C3563" t="s">
        <v>5960</v>
      </c>
      <c r="D3563" s="73">
        <v>123.45</v>
      </c>
      <c r="E3563">
        <v>3</v>
      </c>
    </row>
    <row r="3564" spans="1:5">
      <c r="A3564" s="74">
        <v>43157</v>
      </c>
      <c r="B3564" t="s">
        <v>650</v>
      </c>
      <c r="C3564" t="s">
        <v>5963</v>
      </c>
      <c r="D3564" s="73">
        <v>66.48</v>
      </c>
      <c r="E3564">
        <v>4</v>
      </c>
    </row>
    <row r="3565" spans="1:5">
      <c r="A3565" s="74">
        <v>43158</v>
      </c>
      <c r="B3565" t="s">
        <v>650</v>
      </c>
      <c r="C3565" t="s">
        <v>5961</v>
      </c>
      <c r="D3565" s="73">
        <v>84.99</v>
      </c>
      <c r="E3565">
        <v>2</v>
      </c>
    </row>
    <row r="3566" spans="1:5">
      <c r="A3566" s="74">
        <v>43158</v>
      </c>
      <c r="B3566" t="s">
        <v>659</v>
      </c>
      <c r="C3566" t="s">
        <v>5958</v>
      </c>
      <c r="D3566" s="73">
        <v>24.96</v>
      </c>
      <c r="E3566">
        <v>3</v>
      </c>
    </row>
    <row r="3567" spans="1:5">
      <c r="A3567" s="74">
        <v>43158</v>
      </c>
      <c r="B3567" t="s">
        <v>653</v>
      </c>
      <c r="C3567" t="s">
        <v>5960</v>
      </c>
      <c r="D3567" s="73">
        <v>123.45</v>
      </c>
      <c r="E3567">
        <v>3</v>
      </c>
    </row>
    <row r="3568" spans="1:5">
      <c r="A3568" s="74">
        <v>43158</v>
      </c>
      <c r="B3568" t="s">
        <v>653</v>
      </c>
      <c r="C3568" t="s">
        <v>5963</v>
      </c>
      <c r="D3568" s="73">
        <v>66.48</v>
      </c>
      <c r="E3568">
        <v>3</v>
      </c>
    </row>
    <row r="3569" spans="1:5">
      <c r="A3569" s="74">
        <v>43158</v>
      </c>
      <c r="B3569" t="s">
        <v>5954</v>
      </c>
      <c r="C3569" t="s">
        <v>5956</v>
      </c>
      <c r="D3569" s="73">
        <v>59.39</v>
      </c>
      <c r="E3569">
        <v>5</v>
      </c>
    </row>
    <row r="3570" spans="1:5">
      <c r="A3570" s="74">
        <v>43158</v>
      </c>
      <c r="B3570" t="s">
        <v>5954</v>
      </c>
      <c r="C3570" t="s">
        <v>5963</v>
      </c>
      <c r="D3570" s="73">
        <v>66.48</v>
      </c>
      <c r="E3570">
        <v>4</v>
      </c>
    </row>
    <row r="3571" spans="1:5">
      <c r="A3571" s="74">
        <v>43158</v>
      </c>
      <c r="B3571" t="s">
        <v>650</v>
      </c>
      <c r="C3571" t="s">
        <v>5960</v>
      </c>
      <c r="D3571" s="73">
        <v>123.45</v>
      </c>
      <c r="E3571">
        <v>1</v>
      </c>
    </row>
    <row r="3572" spans="1:5">
      <c r="A3572" s="74">
        <v>43159</v>
      </c>
      <c r="B3572" t="s">
        <v>5957</v>
      </c>
      <c r="C3572" t="s">
        <v>5958</v>
      </c>
      <c r="D3572" s="73">
        <v>24.96</v>
      </c>
      <c r="E3572">
        <v>1</v>
      </c>
    </row>
    <row r="3573" spans="1:5">
      <c r="A3573" s="74">
        <v>43159</v>
      </c>
      <c r="B3573" t="s">
        <v>5959</v>
      </c>
      <c r="C3573" t="s">
        <v>5955</v>
      </c>
      <c r="D3573" s="73">
        <v>35.15</v>
      </c>
      <c r="E3573">
        <v>7</v>
      </c>
    </row>
    <row r="3574" spans="1:5">
      <c r="A3574" s="74">
        <v>43159</v>
      </c>
      <c r="B3574" t="s">
        <v>650</v>
      </c>
      <c r="C3574" t="s">
        <v>5963</v>
      </c>
      <c r="D3574" s="73">
        <v>66.48</v>
      </c>
      <c r="E3574">
        <v>1</v>
      </c>
    </row>
    <row r="3575" spans="1:5">
      <c r="A3575" s="74">
        <v>43159</v>
      </c>
      <c r="B3575" t="s">
        <v>5954</v>
      </c>
      <c r="C3575" t="s">
        <v>5958</v>
      </c>
      <c r="D3575" s="73">
        <v>24.96</v>
      </c>
      <c r="E3575">
        <v>5</v>
      </c>
    </row>
    <row r="3576" spans="1:5">
      <c r="A3576" s="74">
        <v>43159</v>
      </c>
      <c r="B3576" t="s">
        <v>557</v>
      </c>
      <c r="C3576" t="s">
        <v>5961</v>
      </c>
      <c r="D3576" s="73">
        <v>84.99</v>
      </c>
      <c r="E3576">
        <v>7</v>
      </c>
    </row>
    <row r="3577" spans="1:5">
      <c r="A3577" s="74">
        <v>43160</v>
      </c>
      <c r="B3577" t="s">
        <v>5964</v>
      </c>
      <c r="C3577" t="s">
        <v>5960</v>
      </c>
      <c r="D3577" s="73">
        <v>123.45</v>
      </c>
      <c r="E3577">
        <v>1</v>
      </c>
    </row>
    <row r="3578" spans="1:5">
      <c r="A3578" s="74">
        <v>43160</v>
      </c>
      <c r="B3578" t="s">
        <v>5957</v>
      </c>
      <c r="C3578" t="s">
        <v>5958</v>
      </c>
      <c r="D3578" s="73">
        <v>24.96</v>
      </c>
      <c r="E3578">
        <v>3</v>
      </c>
    </row>
    <row r="3579" spans="1:5">
      <c r="A3579" s="74">
        <v>43161</v>
      </c>
      <c r="B3579" t="s">
        <v>5962</v>
      </c>
      <c r="C3579" t="s">
        <v>5956</v>
      </c>
      <c r="D3579" s="73">
        <v>59.39</v>
      </c>
      <c r="E3579">
        <v>2</v>
      </c>
    </row>
    <row r="3580" spans="1:5">
      <c r="A3580" s="74">
        <v>43161</v>
      </c>
      <c r="B3580" t="s">
        <v>656</v>
      </c>
      <c r="C3580" t="s">
        <v>5956</v>
      </c>
      <c r="D3580" s="73">
        <v>59.39</v>
      </c>
      <c r="E3580">
        <v>2</v>
      </c>
    </row>
    <row r="3581" spans="1:5">
      <c r="A3581" s="74">
        <v>43161</v>
      </c>
      <c r="B3581" t="s">
        <v>650</v>
      </c>
      <c r="C3581" t="s">
        <v>5955</v>
      </c>
      <c r="D3581" s="73">
        <v>35.15</v>
      </c>
      <c r="E3581">
        <v>7</v>
      </c>
    </row>
    <row r="3582" spans="1:5">
      <c r="A3582" s="74">
        <v>43161</v>
      </c>
      <c r="B3582" t="s">
        <v>5962</v>
      </c>
      <c r="C3582" t="s">
        <v>5960</v>
      </c>
      <c r="D3582" s="73">
        <v>123.45</v>
      </c>
      <c r="E3582">
        <v>5</v>
      </c>
    </row>
    <row r="3583" spans="1:5">
      <c r="A3583" s="74">
        <v>43161</v>
      </c>
      <c r="B3583" t="s">
        <v>5962</v>
      </c>
      <c r="C3583" t="s">
        <v>5960</v>
      </c>
      <c r="D3583" s="73">
        <v>123.45</v>
      </c>
      <c r="E3583">
        <v>3</v>
      </c>
    </row>
    <row r="3584" spans="1:5">
      <c r="A3584" s="74">
        <v>43164</v>
      </c>
      <c r="B3584" t="s">
        <v>656</v>
      </c>
      <c r="C3584" t="s">
        <v>5963</v>
      </c>
      <c r="D3584" s="73">
        <v>66.48</v>
      </c>
      <c r="E3584">
        <v>3</v>
      </c>
    </row>
    <row r="3585" spans="1:5">
      <c r="A3585" s="74">
        <v>43164</v>
      </c>
      <c r="B3585" t="s">
        <v>653</v>
      </c>
      <c r="C3585" t="s">
        <v>5960</v>
      </c>
      <c r="D3585" s="73">
        <v>123.45</v>
      </c>
      <c r="E3585">
        <v>4</v>
      </c>
    </row>
    <row r="3586" spans="1:5">
      <c r="A3586" s="74">
        <v>43164</v>
      </c>
      <c r="B3586" t="s">
        <v>5954</v>
      </c>
      <c r="C3586" t="s">
        <v>5955</v>
      </c>
      <c r="D3586" s="73">
        <v>35.15</v>
      </c>
      <c r="E3586">
        <v>3</v>
      </c>
    </row>
    <row r="3587" spans="1:5">
      <c r="A3587" s="74">
        <v>43164</v>
      </c>
      <c r="B3587" t="s">
        <v>5964</v>
      </c>
      <c r="C3587" t="s">
        <v>5961</v>
      </c>
      <c r="D3587" s="73">
        <v>84.99</v>
      </c>
      <c r="E3587">
        <v>3</v>
      </c>
    </row>
    <row r="3588" spans="1:5">
      <c r="A3588" s="74">
        <v>43164</v>
      </c>
      <c r="B3588" t="s">
        <v>5957</v>
      </c>
      <c r="C3588" t="s">
        <v>5956</v>
      </c>
      <c r="D3588" s="73">
        <v>59.39</v>
      </c>
      <c r="E3588">
        <v>5</v>
      </c>
    </row>
    <row r="3589" spans="1:5">
      <c r="A3589" s="74">
        <v>43165</v>
      </c>
      <c r="B3589" t="s">
        <v>659</v>
      </c>
      <c r="C3589" t="s">
        <v>5958</v>
      </c>
      <c r="D3589" s="73">
        <v>24.96</v>
      </c>
      <c r="E3589">
        <v>5</v>
      </c>
    </row>
    <row r="3590" spans="1:5">
      <c r="A3590" s="74">
        <v>43165</v>
      </c>
      <c r="B3590" t="s">
        <v>5959</v>
      </c>
      <c r="C3590" t="s">
        <v>5960</v>
      </c>
      <c r="D3590" s="73">
        <v>123.45</v>
      </c>
      <c r="E3590">
        <v>3</v>
      </c>
    </row>
    <row r="3591" spans="1:5">
      <c r="A3591" s="74">
        <v>43165</v>
      </c>
      <c r="B3591" t="s">
        <v>5957</v>
      </c>
      <c r="C3591" t="s">
        <v>5958</v>
      </c>
      <c r="D3591" s="73">
        <v>24.96</v>
      </c>
      <c r="E3591">
        <v>3</v>
      </c>
    </row>
    <row r="3592" spans="1:5">
      <c r="A3592" s="74">
        <v>43165</v>
      </c>
      <c r="B3592" t="s">
        <v>653</v>
      </c>
      <c r="C3592" t="s">
        <v>5963</v>
      </c>
      <c r="D3592" s="73">
        <v>66.48</v>
      </c>
      <c r="E3592">
        <v>3</v>
      </c>
    </row>
    <row r="3593" spans="1:5">
      <c r="A3593" s="74">
        <v>43165</v>
      </c>
      <c r="B3593" t="s">
        <v>5957</v>
      </c>
      <c r="C3593" t="s">
        <v>5956</v>
      </c>
      <c r="D3593" s="73">
        <v>59.39</v>
      </c>
      <c r="E3593">
        <v>4</v>
      </c>
    </row>
    <row r="3594" spans="1:5">
      <c r="A3594" s="74">
        <v>43165</v>
      </c>
      <c r="B3594" t="s">
        <v>659</v>
      </c>
      <c r="C3594" t="s">
        <v>5955</v>
      </c>
      <c r="D3594" s="73">
        <v>35.15</v>
      </c>
      <c r="E3594">
        <v>5</v>
      </c>
    </row>
    <row r="3595" spans="1:5">
      <c r="A3595" s="74">
        <v>43165</v>
      </c>
      <c r="B3595" t="s">
        <v>5957</v>
      </c>
      <c r="C3595" t="s">
        <v>5958</v>
      </c>
      <c r="D3595" s="73">
        <v>24.96</v>
      </c>
      <c r="E3595">
        <v>3</v>
      </c>
    </row>
    <row r="3596" spans="1:5">
      <c r="A3596" s="74">
        <v>43165</v>
      </c>
      <c r="B3596" t="s">
        <v>653</v>
      </c>
      <c r="C3596" t="s">
        <v>5961</v>
      </c>
      <c r="D3596" s="73">
        <v>84.99</v>
      </c>
      <c r="E3596">
        <v>3</v>
      </c>
    </row>
    <row r="3597" spans="1:5">
      <c r="A3597" s="74">
        <v>43165</v>
      </c>
      <c r="B3597" t="s">
        <v>5962</v>
      </c>
      <c r="C3597" t="s">
        <v>5956</v>
      </c>
      <c r="D3597" s="73">
        <v>59.39</v>
      </c>
      <c r="E3597">
        <v>7</v>
      </c>
    </row>
    <row r="3598" spans="1:5">
      <c r="A3598" s="74">
        <v>43165</v>
      </c>
      <c r="B3598" t="s">
        <v>557</v>
      </c>
      <c r="C3598" t="s">
        <v>5960</v>
      </c>
      <c r="D3598" s="73">
        <v>123.45</v>
      </c>
      <c r="E3598">
        <v>5</v>
      </c>
    </row>
    <row r="3599" spans="1:5">
      <c r="A3599" s="74">
        <v>43165</v>
      </c>
      <c r="B3599" t="s">
        <v>5962</v>
      </c>
      <c r="C3599" t="s">
        <v>5956</v>
      </c>
      <c r="D3599" s="73">
        <v>59.39</v>
      </c>
      <c r="E3599">
        <v>3</v>
      </c>
    </row>
    <row r="3600" spans="1:5">
      <c r="A3600" s="74">
        <v>43166</v>
      </c>
      <c r="B3600" t="s">
        <v>5959</v>
      </c>
      <c r="C3600" t="s">
        <v>5955</v>
      </c>
      <c r="D3600" s="73">
        <v>35.15</v>
      </c>
      <c r="E3600">
        <v>9</v>
      </c>
    </row>
    <row r="3601" spans="1:5">
      <c r="A3601" s="74">
        <v>43166</v>
      </c>
      <c r="B3601" t="s">
        <v>656</v>
      </c>
      <c r="C3601" t="s">
        <v>5955</v>
      </c>
      <c r="D3601" s="73">
        <v>35.15</v>
      </c>
      <c r="E3601">
        <v>4</v>
      </c>
    </row>
    <row r="3602" spans="1:5">
      <c r="A3602" s="74">
        <v>43166</v>
      </c>
      <c r="B3602" t="s">
        <v>5957</v>
      </c>
      <c r="C3602" t="s">
        <v>5955</v>
      </c>
      <c r="D3602" s="73">
        <v>35.15</v>
      </c>
      <c r="E3602">
        <v>4</v>
      </c>
    </row>
    <row r="3603" spans="1:5">
      <c r="A3603" s="74">
        <v>43166</v>
      </c>
      <c r="B3603" t="s">
        <v>659</v>
      </c>
      <c r="C3603" t="s">
        <v>5958</v>
      </c>
      <c r="D3603" s="73">
        <v>24.96</v>
      </c>
      <c r="E3603">
        <v>3</v>
      </c>
    </row>
    <row r="3604" spans="1:5">
      <c r="A3604" s="74">
        <v>43166</v>
      </c>
      <c r="B3604" t="s">
        <v>5962</v>
      </c>
      <c r="C3604" t="s">
        <v>5960</v>
      </c>
      <c r="D3604" s="73">
        <v>123.45</v>
      </c>
      <c r="E3604">
        <v>6</v>
      </c>
    </row>
    <row r="3605" spans="1:5">
      <c r="A3605" s="74">
        <v>43166</v>
      </c>
      <c r="B3605" t="s">
        <v>5959</v>
      </c>
      <c r="C3605" t="s">
        <v>5956</v>
      </c>
      <c r="D3605" s="73">
        <v>59.39</v>
      </c>
      <c r="E3605">
        <v>3</v>
      </c>
    </row>
    <row r="3606" spans="1:5">
      <c r="A3606" s="74">
        <v>43166</v>
      </c>
      <c r="B3606" t="s">
        <v>5957</v>
      </c>
      <c r="C3606" t="s">
        <v>5958</v>
      </c>
      <c r="D3606" s="73">
        <v>24.96</v>
      </c>
      <c r="E3606">
        <v>3</v>
      </c>
    </row>
    <row r="3607" spans="1:5">
      <c r="A3607" s="74">
        <v>43167</v>
      </c>
      <c r="B3607" t="s">
        <v>5962</v>
      </c>
      <c r="C3607" t="s">
        <v>5960</v>
      </c>
      <c r="D3607" s="73">
        <v>123.45</v>
      </c>
      <c r="E3607">
        <v>8</v>
      </c>
    </row>
    <row r="3608" spans="1:5">
      <c r="A3608" s="74">
        <v>43167</v>
      </c>
      <c r="B3608" t="s">
        <v>650</v>
      </c>
      <c r="C3608" t="s">
        <v>5960</v>
      </c>
      <c r="D3608" s="73">
        <v>123.45</v>
      </c>
      <c r="E3608">
        <v>4</v>
      </c>
    </row>
    <row r="3609" spans="1:5">
      <c r="A3609" s="74">
        <v>43167</v>
      </c>
      <c r="B3609" t="s">
        <v>5959</v>
      </c>
      <c r="C3609" t="s">
        <v>5961</v>
      </c>
      <c r="D3609" s="73">
        <v>84.99</v>
      </c>
      <c r="E3609">
        <v>8</v>
      </c>
    </row>
    <row r="3610" spans="1:5">
      <c r="A3610" s="74">
        <v>43167</v>
      </c>
      <c r="B3610" t="s">
        <v>5954</v>
      </c>
      <c r="C3610" t="s">
        <v>5956</v>
      </c>
      <c r="D3610" s="73">
        <v>59.39</v>
      </c>
      <c r="E3610">
        <v>3</v>
      </c>
    </row>
    <row r="3611" spans="1:5">
      <c r="A3611" s="74">
        <v>43167</v>
      </c>
      <c r="B3611" t="s">
        <v>557</v>
      </c>
      <c r="C3611" t="s">
        <v>5961</v>
      </c>
      <c r="D3611" s="73">
        <v>84.99</v>
      </c>
      <c r="E3611">
        <v>4</v>
      </c>
    </row>
    <row r="3612" spans="1:5">
      <c r="A3612" s="74">
        <v>43168</v>
      </c>
      <c r="B3612" t="s">
        <v>5962</v>
      </c>
      <c r="C3612" t="s">
        <v>5958</v>
      </c>
      <c r="D3612" s="73">
        <v>24.96</v>
      </c>
      <c r="E3612">
        <v>2</v>
      </c>
    </row>
    <row r="3613" spans="1:5">
      <c r="A3613" s="74">
        <v>43168</v>
      </c>
      <c r="B3613" t="s">
        <v>659</v>
      </c>
      <c r="C3613" t="s">
        <v>5960</v>
      </c>
      <c r="D3613" s="73">
        <v>123.45</v>
      </c>
      <c r="E3613">
        <v>4</v>
      </c>
    </row>
    <row r="3614" spans="1:5">
      <c r="A3614" s="74">
        <v>43168</v>
      </c>
      <c r="B3614" t="s">
        <v>5962</v>
      </c>
      <c r="C3614" t="s">
        <v>5956</v>
      </c>
      <c r="D3614" s="73">
        <v>59.39</v>
      </c>
      <c r="E3614">
        <v>5</v>
      </c>
    </row>
    <row r="3615" spans="1:5">
      <c r="A3615" s="74">
        <v>43168</v>
      </c>
      <c r="B3615" t="s">
        <v>5954</v>
      </c>
      <c r="C3615" t="s">
        <v>5961</v>
      </c>
      <c r="D3615" s="73">
        <v>84.99</v>
      </c>
      <c r="E3615">
        <v>4</v>
      </c>
    </row>
    <row r="3616" spans="1:5">
      <c r="A3616" s="74">
        <v>43171</v>
      </c>
      <c r="B3616" t="s">
        <v>659</v>
      </c>
      <c r="C3616" t="s">
        <v>5955</v>
      </c>
      <c r="D3616" s="73">
        <v>35.15</v>
      </c>
      <c r="E3616">
        <v>9</v>
      </c>
    </row>
    <row r="3617" spans="1:5">
      <c r="A3617" s="74">
        <v>43171</v>
      </c>
      <c r="B3617" t="s">
        <v>653</v>
      </c>
      <c r="C3617" t="s">
        <v>5955</v>
      </c>
      <c r="D3617" s="73">
        <v>35.15</v>
      </c>
      <c r="E3617">
        <v>4</v>
      </c>
    </row>
    <row r="3618" spans="1:5">
      <c r="A3618" s="74">
        <v>43171</v>
      </c>
      <c r="B3618" t="s">
        <v>653</v>
      </c>
      <c r="C3618" t="s">
        <v>5960</v>
      </c>
      <c r="D3618" s="73">
        <v>123.45</v>
      </c>
      <c r="E3618">
        <v>4</v>
      </c>
    </row>
    <row r="3619" spans="1:5">
      <c r="A3619" s="74">
        <v>43171</v>
      </c>
      <c r="B3619" t="s">
        <v>5964</v>
      </c>
      <c r="C3619" t="s">
        <v>5960</v>
      </c>
      <c r="D3619" s="73">
        <v>123.45</v>
      </c>
      <c r="E3619">
        <v>5</v>
      </c>
    </row>
    <row r="3620" spans="1:5">
      <c r="A3620" s="74">
        <v>43171</v>
      </c>
      <c r="B3620" t="s">
        <v>5964</v>
      </c>
      <c r="C3620" t="s">
        <v>5955</v>
      </c>
      <c r="D3620" s="73">
        <v>35.15</v>
      </c>
      <c r="E3620">
        <v>2</v>
      </c>
    </row>
    <row r="3621" spans="1:5">
      <c r="A3621" s="74">
        <v>43171</v>
      </c>
      <c r="B3621" t="s">
        <v>5964</v>
      </c>
      <c r="C3621" t="s">
        <v>5956</v>
      </c>
      <c r="D3621" s="73">
        <v>59.39</v>
      </c>
      <c r="E3621">
        <v>6</v>
      </c>
    </row>
    <row r="3622" spans="1:5">
      <c r="A3622" s="74">
        <v>43171</v>
      </c>
      <c r="B3622" t="s">
        <v>557</v>
      </c>
      <c r="C3622" t="s">
        <v>5961</v>
      </c>
      <c r="D3622" s="73">
        <v>84.99</v>
      </c>
      <c r="E3622">
        <v>4</v>
      </c>
    </row>
    <row r="3623" spans="1:5">
      <c r="A3623" s="74">
        <v>43172</v>
      </c>
      <c r="B3623" t="s">
        <v>5959</v>
      </c>
      <c r="C3623" t="s">
        <v>5960</v>
      </c>
      <c r="D3623" s="73">
        <v>123.45</v>
      </c>
      <c r="E3623">
        <v>5</v>
      </c>
    </row>
    <row r="3624" spans="1:5">
      <c r="A3624" s="74">
        <v>43172</v>
      </c>
      <c r="B3624" t="s">
        <v>653</v>
      </c>
      <c r="C3624" t="s">
        <v>5958</v>
      </c>
      <c r="D3624" s="73">
        <v>24.96</v>
      </c>
      <c r="E3624">
        <v>7</v>
      </c>
    </row>
    <row r="3625" spans="1:5">
      <c r="A3625" s="74">
        <v>43172</v>
      </c>
      <c r="B3625" t="s">
        <v>653</v>
      </c>
      <c r="C3625" t="s">
        <v>5955</v>
      </c>
      <c r="D3625" s="73">
        <v>35.15</v>
      </c>
      <c r="E3625">
        <v>8</v>
      </c>
    </row>
    <row r="3626" spans="1:5">
      <c r="A3626" s="74">
        <v>43172</v>
      </c>
      <c r="B3626" t="s">
        <v>5962</v>
      </c>
      <c r="C3626" t="s">
        <v>5958</v>
      </c>
      <c r="D3626" s="73">
        <v>24.96</v>
      </c>
      <c r="E3626">
        <v>3</v>
      </c>
    </row>
    <row r="3627" spans="1:5">
      <c r="A3627" s="74">
        <v>43172</v>
      </c>
      <c r="B3627" t="s">
        <v>557</v>
      </c>
      <c r="C3627" t="s">
        <v>5956</v>
      </c>
      <c r="D3627" s="73">
        <v>59.39</v>
      </c>
      <c r="E3627">
        <v>2</v>
      </c>
    </row>
    <row r="3628" spans="1:5">
      <c r="A3628" s="74">
        <v>43172</v>
      </c>
      <c r="B3628" t="s">
        <v>656</v>
      </c>
      <c r="C3628" t="s">
        <v>5960</v>
      </c>
      <c r="D3628" s="73">
        <v>123.45</v>
      </c>
      <c r="E3628">
        <v>4</v>
      </c>
    </row>
    <row r="3629" spans="1:5">
      <c r="A3629" s="74">
        <v>43172</v>
      </c>
      <c r="B3629" t="s">
        <v>5962</v>
      </c>
      <c r="C3629" t="s">
        <v>5955</v>
      </c>
      <c r="D3629" s="73">
        <v>35.15</v>
      </c>
      <c r="E3629">
        <v>7</v>
      </c>
    </row>
    <row r="3630" spans="1:5">
      <c r="A3630" s="74">
        <v>43173</v>
      </c>
      <c r="B3630" t="s">
        <v>5954</v>
      </c>
      <c r="C3630" t="s">
        <v>5958</v>
      </c>
      <c r="D3630" s="73">
        <v>24.96</v>
      </c>
      <c r="E3630">
        <v>6</v>
      </c>
    </row>
    <row r="3631" spans="1:5">
      <c r="A3631" s="74">
        <v>43173</v>
      </c>
      <c r="B3631" t="s">
        <v>5964</v>
      </c>
      <c r="C3631" t="s">
        <v>5963</v>
      </c>
      <c r="D3631" s="73">
        <v>66.48</v>
      </c>
      <c r="E3631">
        <v>2</v>
      </c>
    </row>
    <row r="3632" spans="1:5">
      <c r="A3632" s="74">
        <v>43173</v>
      </c>
      <c r="B3632" t="s">
        <v>5957</v>
      </c>
      <c r="C3632" t="s">
        <v>5956</v>
      </c>
      <c r="D3632" s="73">
        <v>59.39</v>
      </c>
      <c r="E3632">
        <v>4</v>
      </c>
    </row>
    <row r="3633" spans="1:5">
      <c r="A3633" s="74">
        <v>43173</v>
      </c>
      <c r="B3633" t="s">
        <v>5957</v>
      </c>
      <c r="C3633" t="s">
        <v>5960</v>
      </c>
      <c r="D3633" s="73">
        <v>123.45</v>
      </c>
      <c r="E3633">
        <v>1</v>
      </c>
    </row>
    <row r="3634" spans="1:5">
      <c r="A3634" s="74">
        <v>43173</v>
      </c>
      <c r="B3634" t="s">
        <v>5964</v>
      </c>
      <c r="C3634" t="s">
        <v>5958</v>
      </c>
      <c r="D3634" s="73">
        <v>24.96</v>
      </c>
      <c r="E3634">
        <v>4</v>
      </c>
    </row>
    <row r="3635" spans="1:5">
      <c r="A3635" s="74">
        <v>43173</v>
      </c>
      <c r="B3635" t="s">
        <v>5959</v>
      </c>
      <c r="C3635" t="s">
        <v>5958</v>
      </c>
      <c r="D3635" s="73">
        <v>24.96</v>
      </c>
      <c r="E3635">
        <v>5</v>
      </c>
    </row>
    <row r="3636" spans="1:5">
      <c r="A3636" s="74">
        <v>43173</v>
      </c>
      <c r="B3636" t="s">
        <v>650</v>
      </c>
      <c r="C3636" t="s">
        <v>5958</v>
      </c>
      <c r="D3636" s="73">
        <v>24.96</v>
      </c>
      <c r="E3636">
        <v>7</v>
      </c>
    </row>
    <row r="3637" spans="1:5">
      <c r="A3637" s="74">
        <v>43173</v>
      </c>
      <c r="B3637" t="s">
        <v>659</v>
      </c>
      <c r="C3637" t="s">
        <v>5961</v>
      </c>
      <c r="D3637" s="73">
        <v>84.99</v>
      </c>
      <c r="E3637">
        <v>2</v>
      </c>
    </row>
    <row r="3638" spans="1:5">
      <c r="A3638" s="74">
        <v>43174</v>
      </c>
      <c r="B3638" t="s">
        <v>5959</v>
      </c>
      <c r="C3638" t="s">
        <v>5958</v>
      </c>
      <c r="D3638" s="73">
        <v>24.96</v>
      </c>
      <c r="E3638">
        <v>4</v>
      </c>
    </row>
    <row r="3639" spans="1:5">
      <c r="A3639" s="74">
        <v>43174</v>
      </c>
      <c r="B3639" t="s">
        <v>5962</v>
      </c>
      <c r="C3639" t="s">
        <v>5960</v>
      </c>
      <c r="D3639" s="73">
        <v>123.45</v>
      </c>
      <c r="E3639">
        <v>6</v>
      </c>
    </row>
    <row r="3640" spans="1:5">
      <c r="A3640" s="74">
        <v>43174</v>
      </c>
      <c r="B3640" t="s">
        <v>650</v>
      </c>
      <c r="C3640" t="s">
        <v>5960</v>
      </c>
      <c r="D3640" s="73">
        <v>123.45</v>
      </c>
      <c r="E3640">
        <v>2</v>
      </c>
    </row>
    <row r="3641" spans="1:5">
      <c r="A3641" s="74">
        <v>43174</v>
      </c>
      <c r="B3641" t="s">
        <v>659</v>
      </c>
      <c r="C3641" t="s">
        <v>5961</v>
      </c>
      <c r="D3641" s="73">
        <v>84.99</v>
      </c>
      <c r="E3641">
        <v>3</v>
      </c>
    </row>
    <row r="3642" spans="1:5">
      <c r="A3642" s="74">
        <v>43174</v>
      </c>
      <c r="B3642" t="s">
        <v>5954</v>
      </c>
      <c r="C3642" t="s">
        <v>5963</v>
      </c>
      <c r="D3642" s="73">
        <v>66.48</v>
      </c>
      <c r="E3642">
        <v>2</v>
      </c>
    </row>
    <row r="3643" spans="1:5">
      <c r="A3643" s="74">
        <v>43174</v>
      </c>
      <c r="B3643" t="s">
        <v>5962</v>
      </c>
      <c r="C3643" t="s">
        <v>5956</v>
      </c>
      <c r="D3643" s="73">
        <v>59.39</v>
      </c>
      <c r="E3643">
        <v>8</v>
      </c>
    </row>
    <row r="3644" spans="1:5">
      <c r="A3644" s="74">
        <v>43174</v>
      </c>
      <c r="B3644" t="s">
        <v>5964</v>
      </c>
      <c r="C3644" t="s">
        <v>5958</v>
      </c>
      <c r="D3644" s="73">
        <v>24.96</v>
      </c>
      <c r="E3644">
        <v>4</v>
      </c>
    </row>
    <row r="3645" spans="1:5">
      <c r="A3645" s="74">
        <v>43174</v>
      </c>
      <c r="B3645" t="s">
        <v>5954</v>
      </c>
      <c r="C3645" t="s">
        <v>5955</v>
      </c>
      <c r="D3645" s="73">
        <v>35.15</v>
      </c>
      <c r="E3645">
        <v>4</v>
      </c>
    </row>
    <row r="3646" spans="1:5">
      <c r="A3646" s="74">
        <v>43174</v>
      </c>
      <c r="B3646" t="s">
        <v>5954</v>
      </c>
      <c r="C3646" t="s">
        <v>5956</v>
      </c>
      <c r="D3646" s="73">
        <v>59.39</v>
      </c>
      <c r="E3646">
        <v>4</v>
      </c>
    </row>
    <row r="3647" spans="1:5">
      <c r="A3647" s="74">
        <v>43175</v>
      </c>
      <c r="B3647" t="s">
        <v>5962</v>
      </c>
      <c r="C3647" t="s">
        <v>5958</v>
      </c>
      <c r="D3647" s="73">
        <v>24.96</v>
      </c>
      <c r="E3647">
        <v>1</v>
      </c>
    </row>
    <row r="3648" spans="1:5">
      <c r="A3648" s="74">
        <v>43175</v>
      </c>
      <c r="B3648" t="s">
        <v>5962</v>
      </c>
      <c r="C3648" t="s">
        <v>5955</v>
      </c>
      <c r="D3648" s="73">
        <v>35.15</v>
      </c>
      <c r="E3648">
        <v>3</v>
      </c>
    </row>
    <row r="3649" spans="1:5">
      <c r="A3649" s="74">
        <v>43175</v>
      </c>
      <c r="B3649" t="s">
        <v>5957</v>
      </c>
      <c r="C3649" t="s">
        <v>5963</v>
      </c>
      <c r="D3649" s="73">
        <v>66.48</v>
      </c>
      <c r="E3649">
        <v>4</v>
      </c>
    </row>
    <row r="3650" spans="1:5">
      <c r="A3650" s="74">
        <v>43175</v>
      </c>
      <c r="B3650" t="s">
        <v>656</v>
      </c>
      <c r="C3650" t="s">
        <v>5963</v>
      </c>
      <c r="D3650" s="73">
        <v>66.48</v>
      </c>
      <c r="E3650">
        <v>5</v>
      </c>
    </row>
    <row r="3651" spans="1:5">
      <c r="A3651" s="74">
        <v>43175</v>
      </c>
      <c r="B3651" t="s">
        <v>5959</v>
      </c>
      <c r="C3651" t="s">
        <v>5958</v>
      </c>
      <c r="D3651" s="73">
        <v>24.96</v>
      </c>
      <c r="E3651">
        <v>6</v>
      </c>
    </row>
    <row r="3652" spans="1:5">
      <c r="A3652" s="74">
        <v>43175</v>
      </c>
      <c r="B3652" t="s">
        <v>5964</v>
      </c>
      <c r="C3652" t="s">
        <v>5958</v>
      </c>
      <c r="D3652" s="73">
        <v>24.96</v>
      </c>
      <c r="E3652">
        <v>4</v>
      </c>
    </row>
    <row r="3653" spans="1:5">
      <c r="A3653" s="74">
        <v>43175</v>
      </c>
      <c r="B3653" t="s">
        <v>5962</v>
      </c>
      <c r="C3653" t="s">
        <v>5958</v>
      </c>
      <c r="D3653" s="73">
        <v>24.96</v>
      </c>
      <c r="E3653">
        <v>7</v>
      </c>
    </row>
    <row r="3654" spans="1:5">
      <c r="A3654" s="74">
        <v>43178</v>
      </c>
      <c r="B3654" t="s">
        <v>5954</v>
      </c>
      <c r="C3654" t="s">
        <v>5961</v>
      </c>
      <c r="D3654" s="73">
        <v>84.99</v>
      </c>
      <c r="E3654">
        <v>5</v>
      </c>
    </row>
    <row r="3655" spans="1:5">
      <c r="A3655" s="74">
        <v>43178</v>
      </c>
      <c r="B3655" t="s">
        <v>653</v>
      </c>
      <c r="C3655" t="s">
        <v>5963</v>
      </c>
      <c r="D3655" s="73">
        <v>66.48</v>
      </c>
      <c r="E3655">
        <v>9</v>
      </c>
    </row>
    <row r="3656" spans="1:5">
      <c r="A3656" s="74">
        <v>43178</v>
      </c>
      <c r="B3656" t="s">
        <v>656</v>
      </c>
      <c r="C3656" t="s">
        <v>5960</v>
      </c>
      <c r="D3656" s="73">
        <v>123.45</v>
      </c>
      <c r="E3656">
        <v>5</v>
      </c>
    </row>
    <row r="3657" spans="1:5">
      <c r="A3657" s="74">
        <v>43178</v>
      </c>
      <c r="B3657" t="s">
        <v>5957</v>
      </c>
      <c r="C3657" t="s">
        <v>5958</v>
      </c>
      <c r="D3657" s="73">
        <v>24.96</v>
      </c>
      <c r="E3657">
        <v>9</v>
      </c>
    </row>
    <row r="3658" spans="1:5">
      <c r="A3658" s="74">
        <v>43178</v>
      </c>
      <c r="B3658" t="s">
        <v>5962</v>
      </c>
      <c r="C3658" t="s">
        <v>5963</v>
      </c>
      <c r="D3658" s="73">
        <v>66.48</v>
      </c>
      <c r="E3658">
        <v>2</v>
      </c>
    </row>
    <row r="3659" spans="1:5">
      <c r="A3659" s="74">
        <v>43178</v>
      </c>
      <c r="B3659" t="s">
        <v>659</v>
      </c>
      <c r="C3659" t="s">
        <v>5955</v>
      </c>
      <c r="D3659" s="73">
        <v>35.15</v>
      </c>
      <c r="E3659">
        <v>3</v>
      </c>
    </row>
    <row r="3660" spans="1:5">
      <c r="A3660" s="74">
        <v>43179</v>
      </c>
      <c r="B3660" t="s">
        <v>5962</v>
      </c>
      <c r="C3660" t="s">
        <v>5963</v>
      </c>
      <c r="D3660" s="73">
        <v>66.48</v>
      </c>
      <c r="E3660">
        <v>4</v>
      </c>
    </row>
    <row r="3661" spans="1:5">
      <c r="A3661" s="74">
        <v>43179</v>
      </c>
      <c r="B3661" t="s">
        <v>5964</v>
      </c>
      <c r="C3661" t="s">
        <v>5956</v>
      </c>
      <c r="D3661" s="73">
        <v>59.39</v>
      </c>
      <c r="E3661">
        <v>7</v>
      </c>
    </row>
    <row r="3662" spans="1:5">
      <c r="A3662" s="74">
        <v>43179</v>
      </c>
      <c r="B3662" t="s">
        <v>5964</v>
      </c>
      <c r="C3662" t="s">
        <v>5956</v>
      </c>
      <c r="D3662" s="73">
        <v>59.39</v>
      </c>
      <c r="E3662">
        <v>2</v>
      </c>
    </row>
    <row r="3663" spans="1:5">
      <c r="A3663" s="74">
        <v>43179</v>
      </c>
      <c r="B3663" t="s">
        <v>5957</v>
      </c>
      <c r="C3663" t="s">
        <v>5955</v>
      </c>
      <c r="D3663" s="73">
        <v>35.15</v>
      </c>
      <c r="E3663">
        <v>4</v>
      </c>
    </row>
    <row r="3664" spans="1:5">
      <c r="A3664" s="74">
        <v>43180</v>
      </c>
      <c r="B3664" t="s">
        <v>5962</v>
      </c>
      <c r="C3664" t="s">
        <v>5961</v>
      </c>
      <c r="D3664" s="73">
        <v>84.99</v>
      </c>
      <c r="E3664">
        <v>6</v>
      </c>
    </row>
    <row r="3665" spans="1:5">
      <c r="A3665" s="74">
        <v>43180</v>
      </c>
      <c r="B3665" t="s">
        <v>5954</v>
      </c>
      <c r="C3665" t="s">
        <v>5963</v>
      </c>
      <c r="D3665" s="73">
        <v>66.48</v>
      </c>
      <c r="E3665">
        <v>6</v>
      </c>
    </row>
    <row r="3666" spans="1:5">
      <c r="A3666" s="74">
        <v>43180</v>
      </c>
      <c r="B3666" t="s">
        <v>5954</v>
      </c>
      <c r="C3666" t="s">
        <v>5963</v>
      </c>
      <c r="D3666" s="73">
        <v>66.48</v>
      </c>
      <c r="E3666">
        <v>6</v>
      </c>
    </row>
    <row r="3667" spans="1:5">
      <c r="A3667" s="74">
        <v>43180</v>
      </c>
      <c r="B3667" t="s">
        <v>5962</v>
      </c>
      <c r="C3667" t="s">
        <v>5956</v>
      </c>
      <c r="D3667" s="73">
        <v>59.39</v>
      </c>
      <c r="E3667">
        <v>3</v>
      </c>
    </row>
    <row r="3668" spans="1:5">
      <c r="A3668" s="74">
        <v>43180</v>
      </c>
      <c r="B3668" t="s">
        <v>650</v>
      </c>
      <c r="C3668" t="s">
        <v>5960</v>
      </c>
      <c r="D3668" s="73">
        <v>123.45</v>
      </c>
      <c r="E3668">
        <v>1</v>
      </c>
    </row>
    <row r="3669" spans="1:5">
      <c r="A3669" s="74">
        <v>43180</v>
      </c>
      <c r="B3669" t="s">
        <v>650</v>
      </c>
      <c r="C3669" t="s">
        <v>5960</v>
      </c>
      <c r="D3669" s="73">
        <v>123.45</v>
      </c>
      <c r="E3669">
        <v>3</v>
      </c>
    </row>
    <row r="3670" spans="1:5">
      <c r="A3670" s="74">
        <v>43181</v>
      </c>
      <c r="B3670" t="s">
        <v>557</v>
      </c>
      <c r="C3670" t="s">
        <v>5956</v>
      </c>
      <c r="D3670" s="73">
        <v>59.39</v>
      </c>
      <c r="E3670">
        <v>1</v>
      </c>
    </row>
    <row r="3671" spans="1:5">
      <c r="A3671" s="74">
        <v>43181</v>
      </c>
      <c r="B3671" t="s">
        <v>656</v>
      </c>
      <c r="C3671" t="s">
        <v>5956</v>
      </c>
      <c r="D3671" s="73">
        <v>59.39</v>
      </c>
      <c r="E3671">
        <v>5</v>
      </c>
    </row>
    <row r="3672" spans="1:5">
      <c r="A3672" s="74">
        <v>43181</v>
      </c>
      <c r="B3672" t="s">
        <v>650</v>
      </c>
      <c r="C3672" t="s">
        <v>5956</v>
      </c>
      <c r="D3672" s="73">
        <v>59.39</v>
      </c>
      <c r="E3672">
        <v>1</v>
      </c>
    </row>
    <row r="3673" spans="1:5">
      <c r="A3673" s="74">
        <v>43181</v>
      </c>
      <c r="B3673" t="s">
        <v>656</v>
      </c>
      <c r="C3673" t="s">
        <v>5961</v>
      </c>
      <c r="D3673" s="73">
        <v>84.99</v>
      </c>
      <c r="E3673">
        <v>3</v>
      </c>
    </row>
    <row r="3674" spans="1:5">
      <c r="A3674" s="74">
        <v>43181</v>
      </c>
      <c r="B3674" t="s">
        <v>5964</v>
      </c>
      <c r="C3674" t="s">
        <v>5955</v>
      </c>
      <c r="D3674" s="73">
        <v>35.15</v>
      </c>
      <c r="E3674">
        <v>9</v>
      </c>
    </row>
    <row r="3675" spans="1:5">
      <c r="A3675" s="74">
        <v>43181</v>
      </c>
      <c r="B3675" t="s">
        <v>656</v>
      </c>
      <c r="C3675" t="s">
        <v>5960</v>
      </c>
      <c r="D3675" s="73">
        <v>123.45</v>
      </c>
      <c r="E3675">
        <v>3</v>
      </c>
    </row>
    <row r="3676" spans="1:5">
      <c r="A3676" s="74">
        <v>43181</v>
      </c>
      <c r="B3676" t="s">
        <v>650</v>
      </c>
      <c r="C3676" t="s">
        <v>5963</v>
      </c>
      <c r="D3676" s="73">
        <v>66.48</v>
      </c>
      <c r="E3676">
        <v>7</v>
      </c>
    </row>
    <row r="3677" spans="1:5">
      <c r="A3677" s="74">
        <v>43181</v>
      </c>
      <c r="B3677" t="s">
        <v>5962</v>
      </c>
      <c r="C3677" t="s">
        <v>5955</v>
      </c>
      <c r="D3677" s="73">
        <v>35.15</v>
      </c>
      <c r="E3677">
        <v>3</v>
      </c>
    </row>
    <row r="3678" spans="1:5">
      <c r="A3678" s="74">
        <v>43182</v>
      </c>
      <c r="B3678" t="s">
        <v>653</v>
      </c>
      <c r="C3678" t="s">
        <v>5958</v>
      </c>
      <c r="D3678" s="73">
        <v>24.96</v>
      </c>
      <c r="E3678">
        <v>4</v>
      </c>
    </row>
    <row r="3679" spans="1:5">
      <c r="A3679" s="74">
        <v>43182</v>
      </c>
      <c r="B3679" t="s">
        <v>5964</v>
      </c>
      <c r="C3679" t="s">
        <v>5955</v>
      </c>
      <c r="D3679" s="73">
        <v>35.15</v>
      </c>
      <c r="E3679">
        <v>3</v>
      </c>
    </row>
    <row r="3680" spans="1:5">
      <c r="A3680" s="74">
        <v>43182</v>
      </c>
      <c r="B3680" t="s">
        <v>557</v>
      </c>
      <c r="C3680" t="s">
        <v>5963</v>
      </c>
      <c r="D3680" s="73">
        <v>66.48</v>
      </c>
      <c r="E3680">
        <v>3</v>
      </c>
    </row>
    <row r="3681" spans="1:5">
      <c r="A3681" s="74">
        <v>43182</v>
      </c>
      <c r="B3681" t="s">
        <v>650</v>
      </c>
      <c r="C3681" t="s">
        <v>5958</v>
      </c>
      <c r="D3681" s="73">
        <v>24.96</v>
      </c>
      <c r="E3681">
        <v>4</v>
      </c>
    </row>
    <row r="3682" spans="1:5">
      <c r="A3682" s="74">
        <v>43182</v>
      </c>
      <c r="B3682" t="s">
        <v>650</v>
      </c>
      <c r="C3682" t="s">
        <v>5955</v>
      </c>
      <c r="D3682" s="73">
        <v>35.15</v>
      </c>
      <c r="E3682">
        <v>2</v>
      </c>
    </row>
    <row r="3683" spans="1:5">
      <c r="A3683" s="74">
        <v>43182</v>
      </c>
      <c r="B3683" t="s">
        <v>653</v>
      </c>
      <c r="C3683" t="s">
        <v>5961</v>
      </c>
      <c r="D3683" s="73">
        <v>84.99</v>
      </c>
      <c r="E3683">
        <v>3</v>
      </c>
    </row>
    <row r="3684" spans="1:5">
      <c r="A3684" s="74">
        <v>43185</v>
      </c>
      <c r="B3684" t="s">
        <v>656</v>
      </c>
      <c r="C3684" t="s">
        <v>5963</v>
      </c>
      <c r="D3684" s="73">
        <v>66.48</v>
      </c>
      <c r="E3684">
        <v>5</v>
      </c>
    </row>
    <row r="3685" spans="1:5">
      <c r="A3685" s="74">
        <v>43185</v>
      </c>
      <c r="B3685" t="s">
        <v>5964</v>
      </c>
      <c r="C3685" t="s">
        <v>5956</v>
      </c>
      <c r="D3685" s="73">
        <v>59.39</v>
      </c>
      <c r="E3685">
        <v>5</v>
      </c>
    </row>
    <row r="3686" spans="1:5">
      <c r="A3686" s="74">
        <v>43185</v>
      </c>
      <c r="B3686" t="s">
        <v>653</v>
      </c>
      <c r="C3686" t="s">
        <v>5956</v>
      </c>
      <c r="D3686" s="73">
        <v>59.39</v>
      </c>
      <c r="E3686">
        <v>4</v>
      </c>
    </row>
    <row r="3687" spans="1:5">
      <c r="A3687" s="74">
        <v>43185</v>
      </c>
      <c r="B3687" t="s">
        <v>5962</v>
      </c>
      <c r="C3687" t="s">
        <v>5956</v>
      </c>
      <c r="D3687" s="73">
        <v>59.39</v>
      </c>
      <c r="E3687">
        <v>8</v>
      </c>
    </row>
    <row r="3688" spans="1:5">
      <c r="A3688" s="74">
        <v>43186</v>
      </c>
      <c r="B3688" t="s">
        <v>5959</v>
      </c>
      <c r="C3688" t="s">
        <v>5958</v>
      </c>
      <c r="D3688" s="73">
        <v>24.96</v>
      </c>
      <c r="E3688">
        <v>7</v>
      </c>
    </row>
    <row r="3689" spans="1:5">
      <c r="A3689" s="74">
        <v>43186</v>
      </c>
      <c r="B3689" t="s">
        <v>5959</v>
      </c>
      <c r="C3689" t="s">
        <v>5963</v>
      </c>
      <c r="D3689" s="73">
        <v>66.48</v>
      </c>
      <c r="E3689">
        <v>4</v>
      </c>
    </row>
    <row r="3690" spans="1:5">
      <c r="A3690" s="74">
        <v>43186</v>
      </c>
      <c r="B3690" t="s">
        <v>5954</v>
      </c>
      <c r="C3690" t="s">
        <v>5961</v>
      </c>
      <c r="D3690" s="73">
        <v>84.99</v>
      </c>
      <c r="E3690">
        <v>4</v>
      </c>
    </row>
    <row r="3691" spans="1:5">
      <c r="A3691" s="74">
        <v>43186</v>
      </c>
      <c r="B3691" t="s">
        <v>5962</v>
      </c>
      <c r="C3691" t="s">
        <v>5958</v>
      </c>
      <c r="D3691" s="73">
        <v>24.96</v>
      </c>
      <c r="E3691">
        <v>5</v>
      </c>
    </row>
    <row r="3692" spans="1:5">
      <c r="A3692" s="74">
        <v>43186</v>
      </c>
      <c r="B3692" t="s">
        <v>5954</v>
      </c>
      <c r="C3692" t="s">
        <v>5955</v>
      </c>
      <c r="D3692" s="73">
        <v>35.15</v>
      </c>
      <c r="E3692">
        <v>8</v>
      </c>
    </row>
    <row r="3693" spans="1:5">
      <c r="A3693" s="74">
        <v>43186</v>
      </c>
      <c r="B3693" t="s">
        <v>557</v>
      </c>
      <c r="C3693" t="s">
        <v>5960</v>
      </c>
      <c r="D3693" s="73">
        <v>123.45</v>
      </c>
      <c r="E3693">
        <v>3</v>
      </c>
    </row>
    <row r="3694" spans="1:5">
      <c r="A3694" s="74">
        <v>43186</v>
      </c>
      <c r="B3694" t="s">
        <v>5964</v>
      </c>
      <c r="C3694" t="s">
        <v>5958</v>
      </c>
      <c r="D3694" s="73">
        <v>24.96</v>
      </c>
      <c r="E3694">
        <v>3</v>
      </c>
    </row>
    <row r="3695" spans="1:5">
      <c r="A3695" s="74">
        <v>43187</v>
      </c>
      <c r="B3695" t="s">
        <v>5962</v>
      </c>
      <c r="C3695" t="s">
        <v>5958</v>
      </c>
      <c r="D3695" s="73">
        <v>24.96</v>
      </c>
      <c r="E3695">
        <v>8</v>
      </c>
    </row>
    <row r="3696" spans="1:5">
      <c r="A3696" s="74">
        <v>43187</v>
      </c>
      <c r="B3696" t="s">
        <v>659</v>
      </c>
      <c r="C3696" t="s">
        <v>5960</v>
      </c>
      <c r="D3696" s="73">
        <v>123.45</v>
      </c>
      <c r="E3696">
        <v>3</v>
      </c>
    </row>
    <row r="3697" spans="1:5">
      <c r="A3697" s="74">
        <v>43187</v>
      </c>
      <c r="B3697" t="s">
        <v>650</v>
      </c>
      <c r="C3697" t="s">
        <v>5961</v>
      </c>
      <c r="D3697" s="73">
        <v>84.99</v>
      </c>
      <c r="E3697">
        <v>5</v>
      </c>
    </row>
    <row r="3698" spans="1:5">
      <c r="A3698" s="74">
        <v>43187</v>
      </c>
      <c r="B3698" t="s">
        <v>5962</v>
      </c>
      <c r="C3698" t="s">
        <v>5963</v>
      </c>
      <c r="D3698" s="73">
        <v>66.48</v>
      </c>
      <c r="E3698">
        <v>9</v>
      </c>
    </row>
    <row r="3699" spans="1:5">
      <c r="A3699" s="74">
        <v>43187</v>
      </c>
      <c r="B3699" t="s">
        <v>5964</v>
      </c>
      <c r="C3699" t="s">
        <v>5958</v>
      </c>
      <c r="D3699" s="73">
        <v>24.96</v>
      </c>
      <c r="E3699">
        <v>3</v>
      </c>
    </row>
    <row r="3700" spans="1:5">
      <c r="A3700" s="74">
        <v>43187</v>
      </c>
      <c r="B3700" t="s">
        <v>5959</v>
      </c>
      <c r="C3700" t="s">
        <v>5958</v>
      </c>
      <c r="D3700" s="73">
        <v>24.96</v>
      </c>
      <c r="E3700">
        <v>3</v>
      </c>
    </row>
    <row r="3701" spans="1:5">
      <c r="A3701" s="74">
        <v>43187</v>
      </c>
      <c r="B3701" t="s">
        <v>557</v>
      </c>
      <c r="C3701" t="s">
        <v>5958</v>
      </c>
      <c r="D3701" s="73">
        <v>24.96</v>
      </c>
      <c r="E3701">
        <v>5</v>
      </c>
    </row>
    <row r="3702" spans="1:5">
      <c r="A3702" s="74">
        <v>43188</v>
      </c>
      <c r="B3702" t="s">
        <v>5957</v>
      </c>
      <c r="C3702" t="s">
        <v>5956</v>
      </c>
      <c r="D3702" s="73">
        <v>59.39</v>
      </c>
      <c r="E3702">
        <v>3</v>
      </c>
    </row>
    <row r="3703" spans="1:5">
      <c r="A3703" s="74">
        <v>43188</v>
      </c>
      <c r="B3703" t="s">
        <v>557</v>
      </c>
      <c r="C3703" t="s">
        <v>5958</v>
      </c>
      <c r="D3703" s="73">
        <v>24.96</v>
      </c>
      <c r="E3703">
        <v>7</v>
      </c>
    </row>
    <row r="3704" spans="1:5">
      <c r="A3704" s="74">
        <v>43188</v>
      </c>
      <c r="B3704" t="s">
        <v>653</v>
      </c>
      <c r="C3704" t="s">
        <v>5961</v>
      </c>
      <c r="D3704" s="73">
        <v>84.99</v>
      </c>
      <c r="E3704">
        <v>4</v>
      </c>
    </row>
    <row r="3705" spans="1:5">
      <c r="A3705" s="74">
        <v>43188</v>
      </c>
      <c r="B3705" t="s">
        <v>5957</v>
      </c>
      <c r="C3705" t="s">
        <v>5955</v>
      </c>
      <c r="D3705" s="73">
        <v>35.15</v>
      </c>
      <c r="E3705">
        <v>2</v>
      </c>
    </row>
    <row r="3706" spans="1:5">
      <c r="A3706" s="74">
        <v>43188</v>
      </c>
      <c r="B3706" t="s">
        <v>659</v>
      </c>
      <c r="C3706" t="s">
        <v>5956</v>
      </c>
      <c r="D3706" s="73">
        <v>59.39</v>
      </c>
      <c r="E3706">
        <v>8</v>
      </c>
    </row>
    <row r="3707" spans="1:5">
      <c r="A3707" s="74">
        <v>43188</v>
      </c>
      <c r="B3707" t="s">
        <v>5957</v>
      </c>
      <c r="C3707" t="s">
        <v>5955</v>
      </c>
      <c r="D3707" s="73">
        <v>35.15</v>
      </c>
      <c r="E3707">
        <v>4</v>
      </c>
    </row>
    <row r="3708" spans="1:5">
      <c r="A3708" s="74">
        <v>43189</v>
      </c>
      <c r="B3708" t="s">
        <v>650</v>
      </c>
      <c r="C3708" t="s">
        <v>5963</v>
      </c>
      <c r="D3708" s="73">
        <v>66.48</v>
      </c>
      <c r="E3708">
        <v>5</v>
      </c>
    </row>
    <row r="3709" spans="1:5">
      <c r="A3709" s="74">
        <v>43189</v>
      </c>
      <c r="B3709" t="s">
        <v>656</v>
      </c>
      <c r="C3709" t="s">
        <v>5960</v>
      </c>
      <c r="D3709" s="73">
        <v>123.45</v>
      </c>
      <c r="E3709">
        <v>5</v>
      </c>
    </row>
    <row r="3710" spans="1:5">
      <c r="A3710" s="74">
        <v>43189</v>
      </c>
      <c r="B3710" t="s">
        <v>650</v>
      </c>
      <c r="C3710" t="s">
        <v>5961</v>
      </c>
      <c r="D3710" s="73">
        <v>84.99</v>
      </c>
      <c r="E3710">
        <v>4</v>
      </c>
    </row>
    <row r="3711" spans="1:5">
      <c r="A3711" s="74">
        <v>43189</v>
      </c>
      <c r="B3711" t="s">
        <v>5962</v>
      </c>
      <c r="C3711" t="s">
        <v>5956</v>
      </c>
      <c r="D3711" s="73">
        <v>59.39</v>
      </c>
      <c r="E3711">
        <v>5</v>
      </c>
    </row>
    <row r="3712" spans="1:5">
      <c r="A3712" s="74">
        <v>43189</v>
      </c>
      <c r="B3712" t="s">
        <v>5959</v>
      </c>
      <c r="C3712" t="s">
        <v>5960</v>
      </c>
      <c r="D3712" s="73">
        <v>123.45</v>
      </c>
      <c r="E3712">
        <v>3</v>
      </c>
    </row>
    <row r="3713" spans="1:5">
      <c r="A3713" s="74">
        <v>43193</v>
      </c>
      <c r="B3713" t="s">
        <v>5957</v>
      </c>
      <c r="C3713" t="s">
        <v>5958</v>
      </c>
      <c r="D3713" s="73">
        <v>24.96</v>
      </c>
      <c r="E3713">
        <v>3</v>
      </c>
    </row>
    <row r="3714" spans="1:5">
      <c r="A3714" s="74">
        <v>43193</v>
      </c>
      <c r="B3714" t="s">
        <v>653</v>
      </c>
      <c r="C3714" t="s">
        <v>5961</v>
      </c>
      <c r="D3714" s="73">
        <v>84.99</v>
      </c>
      <c r="E3714">
        <v>3</v>
      </c>
    </row>
    <row r="3715" spans="1:5">
      <c r="A3715" s="74">
        <v>43193</v>
      </c>
      <c r="B3715" t="s">
        <v>557</v>
      </c>
      <c r="C3715" t="s">
        <v>5960</v>
      </c>
      <c r="D3715" s="73">
        <v>123.45</v>
      </c>
      <c r="E3715">
        <v>9</v>
      </c>
    </row>
    <row r="3716" spans="1:5">
      <c r="A3716" s="74">
        <v>43193</v>
      </c>
      <c r="B3716" t="s">
        <v>557</v>
      </c>
      <c r="C3716" t="s">
        <v>5956</v>
      </c>
      <c r="D3716" s="73">
        <v>59.39</v>
      </c>
      <c r="E3716">
        <v>3</v>
      </c>
    </row>
    <row r="3717" spans="1:5">
      <c r="A3717" s="74">
        <v>43193</v>
      </c>
      <c r="B3717" t="s">
        <v>650</v>
      </c>
      <c r="C3717" t="s">
        <v>5960</v>
      </c>
      <c r="D3717" s="73">
        <v>123.45</v>
      </c>
      <c r="E3717">
        <v>5</v>
      </c>
    </row>
    <row r="3718" spans="1:5">
      <c r="A3718" s="74">
        <v>43193</v>
      </c>
      <c r="B3718" t="s">
        <v>5954</v>
      </c>
      <c r="C3718" t="s">
        <v>5963</v>
      </c>
      <c r="D3718" s="73">
        <v>66.48</v>
      </c>
      <c r="E3718">
        <v>1</v>
      </c>
    </row>
    <row r="3719" spans="1:5">
      <c r="A3719" s="74">
        <v>43193</v>
      </c>
      <c r="B3719" t="s">
        <v>557</v>
      </c>
      <c r="C3719" t="s">
        <v>5955</v>
      </c>
      <c r="D3719" s="73">
        <v>35.15</v>
      </c>
      <c r="E3719">
        <v>4</v>
      </c>
    </row>
    <row r="3720" spans="1:5">
      <c r="A3720" s="74">
        <v>43193</v>
      </c>
      <c r="B3720" t="s">
        <v>5957</v>
      </c>
      <c r="C3720" t="s">
        <v>5961</v>
      </c>
      <c r="D3720" s="73">
        <v>84.99</v>
      </c>
      <c r="E3720">
        <v>3</v>
      </c>
    </row>
    <row r="3721" spans="1:5">
      <c r="A3721" s="74">
        <v>43193</v>
      </c>
      <c r="B3721" t="s">
        <v>650</v>
      </c>
      <c r="C3721" t="s">
        <v>5963</v>
      </c>
      <c r="D3721" s="73">
        <v>66.48</v>
      </c>
      <c r="E3721">
        <v>5</v>
      </c>
    </row>
    <row r="3722" spans="1:5">
      <c r="A3722" s="74">
        <v>43193</v>
      </c>
      <c r="B3722" t="s">
        <v>656</v>
      </c>
      <c r="C3722" t="s">
        <v>5958</v>
      </c>
      <c r="D3722" s="73">
        <v>24.96</v>
      </c>
      <c r="E3722">
        <v>3</v>
      </c>
    </row>
    <row r="3723" spans="1:5">
      <c r="A3723" s="74">
        <v>43193</v>
      </c>
      <c r="B3723" t="s">
        <v>653</v>
      </c>
      <c r="C3723" t="s">
        <v>5963</v>
      </c>
      <c r="D3723" s="73">
        <v>66.48</v>
      </c>
      <c r="E3723">
        <v>6</v>
      </c>
    </row>
    <row r="3724" spans="1:5">
      <c r="A3724" s="74">
        <v>43193</v>
      </c>
      <c r="B3724" t="s">
        <v>5954</v>
      </c>
      <c r="C3724" t="s">
        <v>5955</v>
      </c>
      <c r="D3724" s="73">
        <v>35.15</v>
      </c>
      <c r="E3724">
        <v>4</v>
      </c>
    </row>
    <row r="3725" spans="1:5">
      <c r="A3725" s="74">
        <v>43193</v>
      </c>
      <c r="B3725" t="s">
        <v>557</v>
      </c>
      <c r="C3725" t="s">
        <v>5961</v>
      </c>
      <c r="D3725" s="73">
        <v>84.99</v>
      </c>
      <c r="E3725">
        <v>3</v>
      </c>
    </row>
    <row r="3726" spans="1:5">
      <c r="A3726" s="74">
        <v>43194</v>
      </c>
      <c r="B3726" t="s">
        <v>5959</v>
      </c>
      <c r="C3726" t="s">
        <v>5958</v>
      </c>
      <c r="D3726" s="73">
        <v>24.96</v>
      </c>
      <c r="E3726">
        <v>3</v>
      </c>
    </row>
    <row r="3727" spans="1:5">
      <c r="A3727" s="74">
        <v>43194</v>
      </c>
      <c r="B3727" t="s">
        <v>653</v>
      </c>
      <c r="C3727" t="s">
        <v>5963</v>
      </c>
      <c r="D3727" s="73">
        <v>66.48</v>
      </c>
      <c r="E3727">
        <v>6</v>
      </c>
    </row>
    <row r="3728" spans="1:5">
      <c r="A3728" s="74">
        <v>43194</v>
      </c>
      <c r="B3728" t="s">
        <v>557</v>
      </c>
      <c r="C3728" t="s">
        <v>5963</v>
      </c>
      <c r="D3728" s="73">
        <v>66.48</v>
      </c>
      <c r="E3728">
        <v>5</v>
      </c>
    </row>
    <row r="3729" spans="1:5">
      <c r="A3729" s="74">
        <v>43194</v>
      </c>
      <c r="B3729" t="s">
        <v>5954</v>
      </c>
      <c r="C3729" t="s">
        <v>5960</v>
      </c>
      <c r="D3729" s="73">
        <v>123.45</v>
      </c>
      <c r="E3729">
        <v>3</v>
      </c>
    </row>
    <row r="3730" spans="1:5">
      <c r="A3730" s="74">
        <v>43194</v>
      </c>
      <c r="B3730" t="s">
        <v>650</v>
      </c>
      <c r="C3730" t="s">
        <v>5958</v>
      </c>
      <c r="D3730" s="73">
        <v>24.96</v>
      </c>
      <c r="E3730">
        <v>6</v>
      </c>
    </row>
    <row r="3731" spans="1:5">
      <c r="A3731" s="74">
        <v>43194</v>
      </c>
      <c r="B3731" t="s">
        <v>659</v>
      </c>
      <c r="C3731" t="s">
        <v>5963</v>
      </c>
      <c r="D3731" s="73">
        <v>66.48</v>
      </c>
      <c r="E3731">
        <v>4</v>
      </c>
    </row>
    <row r="3732" spans="1:5">
      <c r="A3732" s="74">
        <v>43194</v>
      </c>
      <c r="B3732" t="s">
        <v>557</v>
      </c>
      <c r="C3732" t="s">
        <v>5960</v>
      </c>
      <c r="D3732" s="73">
        <v>123.45</v>
      </c>
      <c r="E3732">
        <v>4</v>
      </c>
    </row>
    <row r="3733" spans="1:5">
      <c r="A3733" s="74">
        <v>43194</v>
      </c>
      <c r="B3733" t="s">
        <v>650</v>
      </c>
      <c r="C3733" t="s">
        <v>5958</v>
      </c>
      <c r="D3733" s="73">
        <v>24.96</v>
      </c>
      <c r="E3733">
        <v>1</v>
      </c>
    </row>
    <row r="3734" spans="1:5">
      <c r="A3734" s="74">
        <v>43194</v>
      </c>
      <c r="B3734" t="s">
        <v>653</v>
      </c>
      <c r="C3734" t="s">
        <v>5956</v>
      </c>
      <c r="D3734" s="73">
        <v>59.39</v>
      </c>
      <c r="E3734">
        <v>7</v>
      </c>
    </row>
    <row r="3735" spans="1:5">
      <c r="A3735" s="74">
        <v>43194</v>
      </c>
      <c r="B3735" t="s">
        <v>5964</v>
      </c>
      <c r="C3735" t="s">
        <v>5963</v>
      </c>
      <c r="D3735" s="73">
        <v>66.48</v>
      </c>
      <c r="E3735">
        <v>4</v>
      </c>
    </row>
    <row r="3736" spans="1:5">
      <c r="A3736" s="74">
        <v>43194</v>
      </c>
      <c r="B3736" t="s">
        <v>557</v>
      </c>
      <c r="C3736" t="s">
        <v>5958</v>
      </c>
      <c r="D3736" s="73">
        <v>24.96</v>
      </c>
      <c r="E3736">
        <v>5</v>
      </c>
    </row>
    <row r="3737" spans="1:5">
      <c r="A3737" s="74">
        <v>43195</v>
      </c>
      <c r="B3737" t="s">
        <v>656</v>
      </c>
      <c r="C3737" t="s">
        <v>5960</v>
      </c>
      <c r="D3737" s="73">
        <v>123.45</v>
      </c>
      <c r="E3737">
        <v>3</v>
      </c>
    </row>
    <row r="3738" spans="1:5">
      <c r="A3738" s="74">
        <v>43195</v>
      </c>
      <c r="B3738" t="s">
        <v>653</v>
      </c>
      <c r="C3738" t="s">
        <v>5963</v>
      </c>
      <c r="D3738" s="73">
        <v>66.48</v>
      </c>
      <c r="E3738">
        <v>1</v>
      </c>
    </row>
    <row r="3739" spans="1:5">
      <c r="A3739" s="74">
        <v>43195</v>
      </c>
      <c r="B3739" t="s">
        <v>5959</v>
      </c>
      <c r="C3739" t="s">
        <v>5963</v>
      </c>
      <c r="D3739" s="73">
        <v>66.48</v>
      </c>
      <c r="E3739">
        <v>4</v>
      </c>
    </row>
    <row r="3740" spans="1:5">
      <c r="A3740" s="74">
        <v>43195</v>
      </c>
      <c r="B3740" t="s">
        <v>659</v>
      </c>
      <c r="C3740" t="s">
        <v>5956</v>
      </c>
      <c r="D3740" s="73">
        <v>59.39</v>
      </c>
      <c r="E3740">
        <v>1</v>
      </c>
    </row>
    <row r="3741" spans="1:5">
      <c r="A3741" s="74">
        <v>43195</v>
      </c>
      <c r="B3741" t="s">
        <v>5954</v>
      </c>
      <c r="C3741" t="s">
        <v>5955</v>
      </c>
      <c r="D3741" s="73">
        <v>35.15</v>
      </c>
      <c r="E3741">
        <v>8</v>
      </c>
    </row>
    <row r="3742" spans="1:5">
      <c r="A3742" s="74">
        <v>43196</v>
      </c>
      <c r="B3742" t="s">
        <v>557</v>
      </c>
      <c r="C3742" t="s">
        <v>5961</v>
      </c>
      <c r="D3742" s="73">
        <v>84.99</v>
      </c>
      <c r="E3742">
        <v>2</v>
      </c>
    </row>
    <row r="3743" spans="1:5">
      <c r="A3743" s="74">
        <v>43196</v>
      </c>
      <c r="B3743" t="s">
        <v>659</v>
      </c>
      <c r="C3743" t="s">
        <v>5961</v>
      </c>
      <c r="D3743" s="73">
        <v>84.99</v>
      </c>
      <c r="E3743">
        <v>2</v>
      </c>
    </row>
    <row r="3744" spans="1:5">
      <c r="A3744" s="74">
        <v>43196</v>
      </c>
      <c r="B3744" t="s">
        <v>5959</v>
      </c>
      <c r="C3744" t="s">
        <v>5955</v>
      </c>
      <c r="D3744" s="73">
        <v>35.15</v>
      </c>
      <c r="E3744">
        <v>5</v>
      </c>
    </row>
    <row r="3745" spans="1:5">
      <c r="A3745" s="74">
        <v>43196</v>
      </c>
      <c r="B3745" t="s">
        <v>650</v>
      </c>
      <c r="C3745" t="s">
        <v>5955</v>
      </c>
      <c r="D3745" s="73">
        <v>35.15</v>
      </c>
      <c r="E3745">
        <v>2</v>
      </c>
    </row>
    <row r="3746" spans="1:5">
      <c r="A3746" s="74">
        <v>43196</v>
      </c>
      <c r="B3746" t="s">
        <v>656</v>
      </c>
      <c r="C3746" t="s">
        <v>5955</v>
      </c>
      <c r="D3746" s="73">
        <v>35.15</v>
      </c>
      <c r="E3746">
        <v>2</v>
      </c>
    </row>
    <row r="3747" spans="1:5">
      <c r="A3747" s="74">
        <v>43196</v>
      </c>
      <c r="B3747" t="s">
        <v>5957</v>
      </c>
      <c r="C3747" t="s">
        <v>5955</v>
      </c>
      <c r="D3747" s="73">
        <v>35.15</v>
      </c>
      <c r="E3747">
        <v>3</v>
      </c>
    </row>
    <row r="3748" spans="1:5">
      <c r="A3748" s="74">
        <v>43196</v>
      </c>
      <c r="B3748" t="s">
        <v>5962</v>
      </c>
      <c r="C3748" t="s">
        <v>5960</v>
      </c>
      <c r="D3748" s="73">
        <v>123.45</v>
      </c>
      <c r="E3748">
        <v>3</v>
      </c>
    </row>
    <row r="3749" spans="1:5">
      <c r="A3749" s="74">
        <v>43196</v>
      </c>
      <c r="B3749" t="s">
        <v>557</v>
      </c>
      <c r="C3749" t="s">
        <v>5963</v>
      </c>
      <c r="D3749" s="73">
        <v>66.48</v>
      </c>
      <c r="E3749">
        <v>4</v>
      </c>
    </row>
    <row r="3750" spans="1:5">
      <c r="A3750" s="74">
        <v>43196</v>
      </c>
      <c r="B3750" t="s">
        <v>557</v>
      </c>
      <c r="C3750" t="s">
        <v>5955</v>
      </c>
      <c r="D3750" s="73">
        <v>35.15</v>
      </c>
      <c r="E3750">
        <v>3</v>
      </c>
    </row>
    <row r="3751" spans="1:5">
      <c r="A3751" s="74">
        <v>43199</v>
      </c>
      <c r="B3751" t="s">
        <v>5954</v>
      </c>
      <c r="C3751" t="s">
        <v>5960</v>
      </c>
      <c r="D3751" s="73">
        <v>123.45</v>
      </c>
      <c r="E3751">
        <v>1</v>
      </c>
    </row>
    <row r="3752" spans="1:5">
      <c r="A3752" s="74">
        <v>43199</v>
      </c>
      <c r="B3752" t="s">
        <v>557</v>
      </c>
      <c r="C3752" t="s">
        <v>5955</v>
      </c>
      <c r="D3752" s="73">
        <v>35.15</v>
      </c>
      <c r="E3752">
        <v>8</v>
      </c>
    </row>
    <row r="3753" spans="1:5">
      <c r="A3753" s="74">
        <v>43199</v>
      </c>
      <c r="B3753" t="s">
        <v>557</v>
      </c>
      <c r="C3753" t="s">
        <v>5958</v>
      </c>
      <c r="D3753" s="73">
        <v>24.96</v>
      </c>
      <c r="E3753">
        <v>3</v>
      </c>
    </row>
    <row r="3754" spans="1:5">
      <c r="A3754" s="74">
        <v>43199</v>
      </c>
      <c r="B3754" t="s">
        <v>656</v>
      </c>
      <c r="C3754" t="s">
        <v>5958</v>
      </c>
      <c r="D3754" s="73">
        <v>24.96</v>
      </c>
      <c r="E3754">
        <v>6</v>
      </c>
    </row>
    <row r="3755" spans="1:5">
      <c r="A3755" s="74">
        <v>43199</v>
      </c>
      <c r="B3755" t="s">
        <v>557</v>
      </c>
      <c r="C3755" t="s">
        <v>5956</v>
      </c>
      <c r="D3755" s="73">
        <v>59.39</v>
      </c>
      <c r="E3755">
        <v>4</v>
      </c>
    </row>
    <row r="3756" spans="1:5">
      <c r="A3756" s="74">
        <v>43199</v>
      </c>
      <c r="B3756" t="s">
        <v>557</v>
      </c>
      <c r="C3756" t="s">
        <v>5956</v>
      </c>
      <c r="D3756" s="73">
        <v>59.39</v>
      </c>
      <c r="E3756">
        <v>5</v>
      </c>
    </row>
    <row r="3757" spans="1:5">
      <c r="A3757" s="74">
        <v>43200</v>
      </c>
      <c r="B3757" t="s">
        <v>5962</v>
      </c>
      <c r="C3757" t="s">
        <v>5958</v>
      </c>
      <c r="D3757" s="73">
        <v>24.96</v>
      </c>
      <c r="E3757">
        <v>3</v>
      </c>
    </row>
    <row r="3758" spans="1:5">
      <c r="A3758" s="74">
        <v>43200</v>
      </c>
      <c r="B3758" t="s">
        <v>5959</v>
      </c>
      <c r="C3758" t="s">
        <v>5960</v>
      </c>
      <c r="D3758" s="73">
        <v>123.45</v>
      </c>
      <c r="E3758">
        <v>1</v>
      </c>
    </row>
    <row r="3759" spans="1:5">
      <c r="A3759" s="74">
        <v>43200</v>
      </c>
      <c r="B3759" t="s">
        <v>659</v>
      </c>
      <c r="C3759" t="s">
        <v>5960</v>
      </c>
      <c r="D3759" s="73">
        <v>123.45</v>
      </c>
      <c r="E3759">
        <v>4</v>
      </c>
    </row>
    <row r="3760" spans="1:5">
      <c r="A3760" s="74">
        <v>43200</v>
      </c>
      <c r="B3760" t="s">
        <v>5957</v>
      </c>
      <c r="C3760" t="s">
        <v>5955</v>
      </c>
      <c r="D3760" s="73">
        <v>35.15</v>
      </c>
      <c r="E3760">
        <v>4</v>
      </c>
    </row>
    <row r="3761" spans="1:5">
      <c r="A3761" s="74">
        <v>43200</v>
      </c>
      <c r="B3761" t="s">
        <v>5962</v>
      </c>
      <c r="C3761" t="s">
        <v>5958</v>
      </c>
      <c r="D3761" s="73">
        <v>24.96</v>
      </c>
      <c r="E3761">
        <v>6</v>
      </c>
    </row>
    <row r="3762" spans="1:5">
      <c r="A3762" s="74">
        <v>43200</v>
      </c>
      <c r="B3762" t="s">
        <v>653</v>
      </c>
      <c r="C3762" t="s">
        <v>5960</v>
      </c>
      <c r="D3762" s="73">
        <v>123.45</v>
      </c>
      <c r="E3762">
        <v>4</v>
      </c>
    </row>
    <row r="3763" spans="1:5">
      <c r="A3763" s="74">
        <v>43200</v>
      </c>
      <c r="B3763" t="s">
        <v>650</v>
      </c>
      <c r="C3763" t="s">
        <v>5961</v>
      </c>
      <c r="D3763" s="73">
        <v>84.99</v>
      </c>
      <c r="E3763">
        <v>7</v>
      </c>
    </row>
    <row r="3764" spans="1:5">
      <c r="A3764" s="74">
        <v>43200</v>
      </c>
      <c r="B3764" t="s">
        <v>5957</v>
      </c>
      <c r="C3764" t="s">
        <v>5958</v>
      </c>
      <c r="D3764" s="73">
        <v>24.96</v>
      </c>
      <c r="E3764">
        <v>7</v>
      </c>
    </row>
    <row r="3765" spans="1:5">
      <c r="A3765" s="74">
        <v>43201</v>
      </c>
      <c r="B3765" t="s">
        <v>5964</v>
      </c>
      <c r="C3765" t="s">
        <v>5961</v>
      </c>
      <c r="D3765" s="73">
        <v>84.99</v>
      </c>
      <c r="E3765">
        <v>5</v>
      </c>
    </row>
    <row r="3766" spans="1:5">
      <c r="A3766" s="74">
        <v>43201</v>
      </c>
      <c r="B3766" t="s">
        <v>650</v>
      </c>
      <c r="C3766" t="s">
        <v>5955</v>
      </c>
      <c r="D3766" s="73">
        <v>35.15</v>
      </c>
      <c r="E3766">
        <v>2</v>
      </c>
    </row>
    <row r="3767" spans="1:5">
      <c r="A3767" s="74">
        <v>43201</v>
      </c>
      <c r="B3767" t="s">
        <v>659</v>
      </c>
      <c r="C3767" t="s">
        <v>5961</v>
      </c>
      <c r="D3767" s="73">
        <v>84.99</v>
      </c>
      <c r="E3767">
        <v>3</v>
      </c>
    </row>
    <row r="3768" spans="1:5">
      <c r="A3768" s="74">
        <v>43201</v>
      </c>
      <c r="B3768" t="s">
        <v>659</v>
      </c>
      <c r="C3768" t="s">
        <v>5958</v>
      </c>
      <c r="D3768" s="73">
        <v>24.96</v>
      </c>
      <c r="E3768">
        <v>5</v>
      </c>
    </row>
    <row r="3769" spans="1:5">
      <c r="A3769" s="74">
        <v>43201</v>
      </c>
      <c r="B3769" t="s">
        <v>656</v>
      </c>
      <c r="C3769" t="s">
        <v>5960</v>
      </c>
      <c r="D3769" s="73">
        <v>123.45</v>
      </c>
      <c r="E3769">
        <v>5</v>
      </c>
    </row>
    <row r="3770" spans="1:5">
      <c r="A3770" s="74">
        <v>43201</v>
      </c>
      <c r="B3770" t="s">
        <v>653</v>
      </c>
      <c r="C3770" t="s">
        <v>5955</v>
      </c>
      <c r="D3770" s="73">
        <v>35.15</v>
      </c>
      <c r="E3770">
        <v>6</v>
      </c>
    </row>
    <row r="3771" spans="1:5">
      <c r="A3771" s="74">
        <v>43201</v>
      </c>
      <c r="B3771" t="s">
        <v>5959</v>
      </c>
      <c r="C3771" t="s">
        <v>5958</v>
      </c>
      <c r="D3771" s="73">
        <v>24.96</v>
      </c>
      <c r="E3771">
        <v>6</v>
      </c>
    </row>
    <row r="3772" spans="1:5">
      <c r="A3772" s="74">
        <v>43202</v>
      </c>
      <c r="B3772" t="s">
        <v>656</v>
      </c>
      <c r="C3772" t="s">
        <v>5958</v>
      </c>
      <c r="D3772" s="73">
        <v>24.96</v>
      </c>
      <c r="E3772">
        <v>5</v>
      </c>
    </row>
    <row r="3773" spans="1:5">
      <c r="A3773" s="74">
        <v>43202</v>
      </c>
      <c r="B3773" t="s">
        <v>5964</v>
      </c>
      <c r="C3773" t="s">
        <v>5958</v>
      </c>
      <c r="D3773" s="73">
        <v>24.96</v>
      </c>
      <c r="E3773">
        <v>8</v>
      </c>
    </row>
    <row r="3774" spans="1:5">
      <c r="A3774" s="74">
        <v>43202</v>
      </c>
      <c r="B3774" t="s">
        <v>5957</v>
      </c>
      <c r="C3774" t="s">
        <v>5958</v>
      </c>
      <c r="D3774" s="73">
        <v>24.96</v>
      </c>
      <c r="E3774">
        <v>4</v>
      </c>
    </row>
    <row r="3775" spans="1:5">
      <c r="A3775" s="74">
        <v>43202</v>
      </c>
      <c r="B3775" t="s">
        <v>5959</v>
      </c>
      <c r="C3775" t="s">
        <v>5963</v>
      </c>
      <c r="D3775" s="73">
        <v>66.48</v>
      </c>
      <c r="E3775">
        <v>3</v>
      </c>
    </row>
    <row r="3776" spans="1:5">
      <c r="A3776" s="74">
        <v>43202</v>
      </c>
      <c r="B3776" t="s">
        <v>5957</v>
      </c>
      <c r="C3776" t="s">
        <v>5955</v>
      </c>
      <c r="D3776" s="73">
        <v>35.15</v>
      </c>
      <c r="E3776">
        <v>7</v>
      </c>
    </row>
    <row r="3777" spans="1:5">
      <c r="A3777" s="74">
        <v>43202</v>
      </c>
      <c r="B3777" t="s">
        <v>5964</v>
      </c>
      <c r="C3777" t="s">
        <v>5960</v>
      </c>
      <c r="D3777" s="73">
        <v>123.45</v>
      </c>
      <c r="E3777">
        <v>7</v>
      </c>
    </row>
    <row r="3778" spans="1:5">
      <c r="A3778" s="74">
        <v>43202</v>
      </c>
      <c r="B3778" t="s">
        <v>5962</v>
      </c>
      <c r="C3778" t="s">
        <v>5961</v>
      </c>
      <c r="D3778" s="73">
        <v>84.99</v>
      </c>
      <c r="E3778">
        <v>5</v>
      </c>
    </row>
    <row r="3779" spans="1:5">
      <c r="A3779" s="74">
        <v>43203</v>
      </c>
      <c r="B3779" t="s">
        <v>5962</v>
      </c>
      <c r="C3779" t="s">
        <v>5960</v>
      </c>
      <c r="D3779" s="73">
        <v>123.45</v>
      </c>
      <c r="E3779">
        <v>1</v>
      </c>
    </row>
    <row r="3780" spans="1:5">
      <c r="A3780" s="74">
        <v>43203</v>
      </c>
      <c r="B3780" t="s">
        <v>653</v>
      </c>
      <c r="C3780" t="s">
        <v>5958</v>
      </c>
      <c r="D3780" s="73">
        <v>24.96</v>
      </c>
      <c r="E3780">
        <v>8</v>
      </c>
    </row>
    <row r="3781" spans="1:5">
      <c r="A3781" s="74">
        <v>43203</v>
      </c>
      <c r="B3781" t="s">
        <v>5959</v>
      </c>
      <c r="C3781" t="s">
        <v>5955</v>
      </c>
      <c r="D3781" s="73">
        <v>35.15</v>
      </c>
      <c r="E3781">
        <v>5</v>
      </c>
    </row>
    <row r="3782" spans="1:5">
      <c r="A3782" s="74">
        <v>43203</v>
      </c>
      <c r="B3782" t="s">
        <v>5959</v>
      </c>
      <c r="C3782" t="s">
        <v>5963</v>
      </c>
      <c r="D3782" s="73">
        <v>66.48</v>
      </c>
      <c r="E3782">
        <v>2</v>
      </c>
    </row>
    <row r="3783" spans="1:5">
      <c r="A3783" s="74">
        <v>43203</v>
      </c>
      <c r="B3783" t="s">
        <v>5957</v>
      </c>
      <c r="C3783" t="s">
        <v>5958</v>
      </c>
      <c r="D3783" s="73">
        <v>24.96</v>
      </c>
      <c r="E3783">
        <v>2</v>
      </c>
    </row>
    <row r="3784" spans="1:5">
      <c r="A3784" s="74">
        <v>43203</v>
      </c>
      <c r="B3784" t="s">
        <v>5964</v>
      </c>
      <c r="C3784" t="s">
        <v>5955</v>
      </c>
      <c r="D3784" s="73">
        <v>35.15</v>
      </c>
      <c r="E3784">
        <v>5</v>
      </c>
    </row>
    <row r="3785" spans="1:5">
      <c r="A3785" s="74">
        <v>43206</v>
      </c>
      <c r="B3785" t="s">
        <v>5954</v>
      </c>
      <c r="C3785" t="s">
        <v>5958</v>
      </c>
      <c r="D3785" s="73">
        <v>24.96</v>
      </c>
      <c r="E3785">
        <v>6</v>
      </c>
    </row>
    <row r="3786" spans="1:5">
      <c r="A3786" s="74">
        <v>43206</v>
      </c>
      <c r="B3786" t="s">
        <v>5962</v>
      </c>
      <c r="C3786" t="s">
        <v>5960</v>
      </c>
      <c r="D3786" s="73">
        <v>123.45</v>
      </c>
      <c r="E3786">
        <v>1</v>
      </c>
    </row>
    <row r="3787" spans="1:5">
      <c r="A3787" s="74">
        <v>43206</v>
      </c>
      <c r="B3787" t="s">
        <v>557</v>
      </c>
      <c r="C3787" t="s">
        <v>5963</v>
      </c>
      <c r="D3787" s="73">
        <v>66.48</v>
      </c>
      <c r="E3787">
        <v>2</v>
      </c>
    </row>
    <row r="3788" spans="1:5">
      <c r="A3788" s="74">
        <v>43206</v>
      </c>
      <c r="B3788" t="s">
        <v>5964</v>
      </c>
      <c r="C3788" t="s">
        <v>5963</v>
      </c>
      <c r="D3788" s="73">
        <v>66.48</v>
      </c>
      <c r="E3788">
        <v>3</v>
      </c>
    </row>
    <row r="3789" spans="1:5">
      <c r="A3789" s="74">
        <v>43206</v>
      </c>
      <c r="B3789" t="s">
        <v>5962</v>
      </c>
      <c r="C3789" t="s">
        <v>5958</v>
      </c>
      <c r="D3789" s="73">
        <v>24.96</v>
      </c>
      <c r="E3789">
        <v>2</v>
      </c>
    </row>
    <row r="3790" spans="1:5">
      <c r="A3790" s="74">
        <v>43207</v>
      </c>
      <c r="B3790" t="s">
        <v>656</v>
      </c>
      <c r="C3790" t="s">
        <v>5963</v>
      </c>
      <c r="D3790" s="73">
        <v>66.48</v>
      </c>
      <c r="E3790">
        <v>2</v>
      </c>
    </row>
    <row r="3791" spans="1:5">
      <c r="A3791" s="74">
        <v>43207</v>
      </c>
      <c r="B3791" t="s">
        <v>5964</v>
      </c>
      <c r="C3791" t="s">
        <v>5958</v>
      </c>
      <c r="D3791" s="73">
        <v>24.96</v>
      </c>
      <c r="E3791">
        <v>9</v>
      </c>
    </row>
    <row r="3792" spans="1:5">
      <c r="A3792" s="74">
        <v>43207</v>
      </c>
      <c r="B3792" t="s">
        <v>659</v>
      </c>
      <c r="C3792" t="s">
        <v>5963</v>
      </c>
      <c r="D3792" s="73">
        <v>66.48</v>
      </c>
      <c r="E3792">
        <v>3</v>
      </c>
    </row>
    <row r="3793" spans="1:5">
      <c r="A3793" s="74">
        <v>43207</v>
      </c>
      <c r="B3793" t="s">
        <v>557</v>
      </c>
      <c r="C3793" t="s">
        <v>5961</v>
      </c>
      <c r="D3793" s="73">
        <v>84.99</v>
      </c>
      <c r="E3793">
        <v>7</v>
      </c>
    </row>
    <row r="3794" spans="1:5">
      <c r="A3794" s="74">
        <v>43207</v>
      </c>
      <c r="B3794" t="s">
        <v>656</v>
      </c>
      <c r="C3794" t="s">
        <v>5955</v>
      </c>
      <c r="D3794" s="73">
        <v>35.15</v>
      </c>
      <c r="E3794">
        <v>4</v>
      </c>
    </row>
    <row r="3795" spans="1:5">
      <c r="A3795" s="74">
        <v>43208</v>
      </c>
      <c r="B3795" t="s">
        <v>5962</v>
      </c>
      <c r="C3795" t="s">
        <v>5958</v>
      </c>
      <c r="D3795" s="73">
        <v>24.96</v>
      </c>
      <c r="E3795">
        <v>8</v>
      </c>
    </row>
    <row r="3796" spans="1:5">
      <c r="A3796" s="74">
        <v>43208</v>
      </c>
      <c r="B3796" t="s">
        <v>653</v>
      </c>
      <c r="C3796" t="s">
        <v>5956</v>
      </c>
      <c r="D3796" s="73">
        <v>59.39</v>
      </c>
      <c r="E3796">
        <v>1</v>
      </c>
    </row>
    <row r="3797" spans="1:5">
      <c r="A3797" s="74">
        <v>43208</v>
      </c>
      <c r="B3797" t="s">
        <v>5959</v>
      </c>
      <c r="C3797" t="s">
        <v>5958</v>
      </c>
      <c r="D3797" s="73">
        <v>24.96</v>
      </c>
      <c r="E3797">
        <v>3</v>
      </c>
    </row>
    <row r="3798" spans="1:5">
      <c r="A3798" s="74">
        <v>43209</v>
      </c>
      <c r="B3798" t="s">
        <v>659</v>
      </c>
      <c r="C3798" t="s">
        <v>5963</v>
      </c>
      <c r="D3798" s="73">
        <v>66.48</v>
      </c>
      <c r="E3798">
        <v>5</v>
      </c>
    </row>
    <row r="3799" spans="1:5">
      <c r="A3799" s="74">
        <v>43209</v>
      </c>
      <c r="B3799" t="s">
        <v>5959</v>
      </c>
      <c r="C3799" t="s">
        <v>5958</v>
      </c>
      <c r="D3799" s="73">
        <v>24.96</v>
      </c>
      <c r="E3799">
        <v>9</v>
      </c>
    </row>
    <row r="3800" spans="1:5">
      <c r="A3800" s="74">
        <v>43209</v>
      </c>
      <c r="B3800" t="s">
        <v>659</v>
      </c>
      <c r="C3800" t="s">
        <v>5956</v>
      </c>
      <c r="D3800" s="73">
        <v>59.39</v>
      </c>
      <c r="E3800">
        <v>7</v>
      </c>
    </row>
    <row r="3801" spans="1:5">
      <c r="A3801" s="74">
        <v>43209</v>
      </c>
      <c r="B3801" t="s">
        <v>659</v>
      </c>
      <c r="C3801" t="s">
        <v>5961</v>
      </c>
      <c r="D3801" s="73">
        <v>84.99</v>
      </c>
      <c r="E3801">
        <v>2</v>
      </c>
    </row>
    <row r="3802" spans="1:5">
      <c r="A3802" s="74">
        <v>43209</v>
      </c>
      <c r="B3802" t="s">
        <v>659</v>
      </c>
      <c r="C3802" t="s">
        <v>5955</v>
      </c>
      <c r="D3802" s="73">
        <v>35.15</v>
      </c>
      <c r="E3802">
        <v>5</v>
      </c>
    </row>
    <row r="3803" spans="1:5">
      <c r="A3803" s="74">
        <v>43209</v>
      </c>
      <c r="B3803" t="s">
        <v>557</v>
      </c>
      <c r="C3803" t="s">
        <v>5961</v>
      </c>
      <c r="D3803" s="73">
        <v>84.99</v>
      </c>
      <c r="E3803">
        <v>4</v>
      </c>
    </row>
    <row r="3804" spans="1:5">
      <c r="A3804" s="74">
        <v>43209</v>
      </c>
      <c r="B3804" t="s">
        <v>5957</v>
      </c>
      <c r="C3804" t="s">
        <v>5961</v>
      </c>
      <c r="D3804" s="73">
        <v>84.99</v>
      </c>
      <c r="E3804">
        <v>8</v>
      </c>
    </row>
    <row r="3805" spans="1:5">
      <c r="A3805" s="74">
        <v>43210</v>
      </c>
      <c r="B3805" t="s">
        <v>653</v>
      </c>
      <c r="C3805" t="s">
        <v>5958</v>
      </c>
      <c r="D3805" s="73">
        <v>24.96</v>
      </c>
      <c r="E3805">
        <v>4</v>
      </c>
    </row>
    <row r="3806" spans="1:5">
      <c r="A3806" s="74">
        <v>43210</v>
      </c>
      <c r="B3806" t="s">
        <v>5959</v>
      </c>
      <c r="C3806" t="s">
        <v>5958</v>
      </c>
      <c r="D3806" s="73">
        <v>24.96</v>
      </c>
      <c r="E3806">
        <v>4</v>
      </c>
    </row>
    <row r="3807" spans="1:5">
      <c r="A3807" s="74">
        <v>43210</v>
      </c>
      <c r="B3807" t="s">
        <v>656</v>
      </c>
      <c r="C3807" t="s">
        <v>5961</v>
      </c>
      <c r="D3807" s="73">
        <v>84.99</v>
      </c>
      <c r="E3807">
        <v>4</v>
      </c>
    </row>
    <row r="3808" spans="1:5">
      <c r="A3808" s="74">
        <v>43210</v>
      </c>
      <c r="B3808" t="s">
        <v>656</v>
      </c>
      <c r="C3808" t="s">
        <v>5958</v>
      </c>
      <c r="D3808" s="73">
        <v>24.96</v>
      </c>
      <c r="E3808">
        <v>2</v>
      </c>
    </row>
    <row r="3809" spans="1:5">
      <c r="A3809" s="74">
        <v>43210</v>
      </c>
      <c r="B3809" t="s">
        <v>5964</v>
      </c>
      <c r="C3809" t="s">
        <v>5963</v>
      </c>
      <c r="D3809" s="73">
        <v>66.48</v>
      </c>
      <c r="E3809">
        <v>3</v>
      </c>
    </row>
    <row r="3810" spans="1:5">
      <c r="A3810" s="74">
        <v>43213</v>
      </c>
      <c r="B3810" t="s">
        <v>557</v>
      </c>
      <c r="C3810" t="s">
        <v>5956</v>
      </c>
      <c r="D3810" s="73">
        <v>59.39</v>
      </c>
      <c r="E3810">
        <v>1</v>
      </c>
    </row>
    <row r="3811" spans="1:5">
      <c r="A3811" s="74">
        <v>43213</v>
      </c>
      <c r="B3811" t="s">
        <v>656</v>
      </c>
      <c r="C3811" t="s">
        <v>5956</v>
      </c>
      <c r="D3811" s="73">
        <v>59.39</v>
      </c>
      <c r="E3811">
        <v>6</v>
      </c>
    </row>
    <row r="3812" spans="1:5">
      <c r="A3812" s="74">
        <v>43213</v>
      </c>
      <c r="B3812" t="s">
        <v>557</v>
      </c>
      <c r="C3812" t="s">
        <v>5961</v>
      </c>
      <c r="D3812" s="73">
        <v>84.99</v>
      </c>
      <c r="E3812">
        <v>8</v>
      </c>
    </row>
    <row r="3813" spans="1:5">
      <c r="A3813" s="74">
        <v>43213</v>
      </c>
      <c r="B3813" t="s">
        <v>5962</v>
      </c>
      <c r="C3813" t="s">
        <v>5956</v>
      </c>
      <c r="D3813" s="73">
        <v>59.39</v>
      </c>
      <c r="E3813">
        <v>3</v>
      </c>
    </row>
    <row r="3814" spans="1:5">
      <c r="A3814" s="74">
        <v>43213</v>
      </c>
      <c r="B3814" t="s">
        <v>650</v>
      </c>
      <c r="C3814" t="s">
        <v>5958</v>
      </c>
      <c r="D3814" s="73">
        <v>24.96</v>
      </c>
      <c r="E3814">
        <v>3</v>
      </c>
    </row>
    <row r="3815" spans="1:5">
      <c r="A3815" s="74">
        <v>43213</v>
      </c>
      <c r="B3815" t="s">
        <v>653</v>
      </c>
      <c r="C3815" t="s">
        <v>5960</v>
      </c>
      <c r="D3815" s="73">
        <v>123.45</v>
      </c>
      <c r="E3815">
        <v>2</v>
      </c>
    </row>
    <row r="3816" spans="1:5">
      <c r="A3816" s="74">
        <v>43213</v>
      </c>
      <c r="B3816" t="s">
        <v>5964</v>
      </c>
      <c r="C3816" t="s">
        <v>5963</v>
      </c>
      <c r="D3816" s="73">
        <v>66.48</v>
      </c>
      <c r="E3816">
        <v>1</v>
      </c>
    </row>
    <row r="3817" spans="1:5">
      <c r="A3817" s="74">
        <v>43213</v>
      </c>
      <c r="B3817" t="s">
        <v>5964</v>
      </c>
      <c r="C3817" t="s">
        <v>5958</v>
      </c>
      <c r="D3817" s="73">
        <v>24.96</v>
      </c>
      <c r="E3817">
        <v>3</v>
      </c>
    </row>
    <row r="3818" spans="1:5">
      <c r="A3818" s="74">
        <v>43214</v>
      </c>
      <c r="B3818" t="s">
        <v>557</v>
      </c>
      <c r="C3818" t="s">
        <v>5961</v>
      </c>
      <c r="D3818" s="73">
        <v>84.99</v>
      </c>
      <c r="E3818">
        <v>3</v>
      </c>
    </row>
    <row r="3819" spans="1:5">
      <c r="A3819" s="74">
        <v>43214</v>
      </c>
      <c r="B3819" t="s">
        <v>5954</v>
      </c>
      <c r="C3819" t="s">
        <v>5961</v>
      </c>
      <c r="D3819" s="73">
        <v>84.99</v>
      </c>
      <c r="E3819">
        <v>3</v>
      </c>
    </row>
    <row r="3820" spans="1:5">
      <c r="A3820" s="74">
        <v>43214</v>
      </c>
      <c r="B3820" t="s">
        <v>659</v>
      </c>
      <c r="C3820" t="s">
        <v>5958</v>
      </c>
      <c r="D3820" s="73">
        <v>24.96</v>
      </c>
      <c r="E3820">
        <v>2</v>
      </c>
    </row>
    <row r="3821" spans="1:5">
      <c r="A3821" s="74">
        <v>43214</v>
      </c>
      <c r="B3821" t="s">
        <v>5957</v>
      </c>
      <c r="C3821" t="s">
        <v>5958</v>
      </c>
      <c r="D3821" s="73">
        <v>24.96</v>
      </c>
      <c r="E3821">
        <v>3</v>
      </c>
    </row>
    <row r="3822" spans="1:5">
      <c r="A3822" s="74">
        <v>43214</v>
      </c>
      <c r="B3822" t="s">
        <v>650</v>
      </c>
      <c r="C3822" t="s">
        <v>5961</v>
      </c>
      <c r="D3822" s="73">
        <v>84.99</v>
      </c>
      <c r="E3822">
        <v>4</v>
      </c>
    </row>
    <row r="3823" spans="1:5">
      <c r="A3823" s="74">
        <v>43214</v>
      </c>
      <c r="B3823" t="s">
        <v>659</v>
      </c>
      <c r="C3823" t="s">
        <v>5960</v>
      </c>
      <c r="D3823" s="73">
        <v>123.45</v>
      </c>
      <c r="E3823">
        <v>4</v>
      </c>
    </row>
    <row r="3824" spans="1:5">
      <c r="A3824" s="74">
        <v>43215</v>
      </c>
      <c r="B3824" t="s">
        <v>653</v>
      </c>
      <c r="C3824" t="s">
        <v>5956</v>
      </c>
      <c r="D3824" s="73">
        <v>59.39</v>
      </c>
      <c r="E3824">
        <v>2</v>
      </c>
    </row>
    <row r="3825" spans="1:5">
      <c r="A3825" s="74">
        <v>43215</v>
      </c>
      <c r="B3825" t="s">
        <v>5954</v>
      </c>
      <c r="C3825" t="s">
        <v>5963</v>
      </c>
      <c r="D3825" s="73">
        <v>66.48</v>
      </c>
      <c r="E3825">
        <v>5</v>
      </c>
    </row>
    <row r="3826" spans="1:5">
      <c r="A3826" s="74">
        <v>43215</v>
      </c>
      <c r="B3826" t="s">
        <v>5964</v>
      </c>
      <c r="C3826" t="s">
        <v>5960</v>
      </c>
      <c r="D3826" s="73">
        <v>123.45</v>
      </c>
      <c r="E3826">
        <v>6</v>
      </c>
    </row>
    <row r="3827" spans="1:5">
      <c r="A3827" s="74">
        <v>43215</v>
      </c>
      <c r="B3827" t="s">
        <v>659</v>
      </c>
      <c r="C3827" t="s">
        <v>5961</v>
      </c>
      <c r="D3827" s="73">
        <v>84.99</v>
      </c>
      <c r="E3827">
        <v>5</v>
      </c>
    </row>
    <row r="3828" spans="1:5">
      <c r="A3828" s="74">
        <v>43216</v>
      </c>
      <c r="B3828" t="s">
        <v>5954</v>
      </c>
      <c r="C3828" t="s">
        <v>5955</v>
      </c>
      <c r="D3828" s="73">
        <v>35.15</v>
      </c>
      <c r="E3828">
        <v>2</v>
      </c>
    </row>
    <row r="3829" spans="1:5">
      <c r="A3829" s="74">
        <v>43216</v>
      </c>
      <c r="B3829" t="s">
        <v>5957</v>
      </c>
      <c r="C3829" t="s">
        <v>5960</v>
      </c>
      <c r="D3829" s="73">
        <v>123.45</v>
      </c>
      <c r="E3829">
        <v>5</v>
      </c>
    </row>
    <row r="3830" spans="1:5">
      <c r="A3830" s="74">
        <v>43216</v>
      </c>
      <c r="B3830" t="s">
        <v>5957</v>
      </c>
      <c r="C3830" t="s">
        <v>5960</v>
      </c>
      <c r="D3830" s="73">
        <v>123.45</v>
      </c>
      <c r="E3830">
        <v>7</v>
      </c>
    </row>
    <row r="3831" spans="1:5">
      <c r="A3831" s="74">
        <v>43216</v>
      </c>
      <c r="B3831" t="s">
        <v>656</v>
      </c>
      <c r="C3831" t="s">
        <v>5956</v>
      </c>
      <c r="D3831" s="73">
        <v>59.39</v>
      </c>
      <c r="E3831">
        <v>7</v>
      </c>
    </row>
    <row r="3832" spans="1:5">
      <c r="A3832" s="74">
        <v>43220</v>
      </c>
      <c r="B3832" t="s">
        <v>656</v>
      </c>
      <c r="C3832" t="s">
        <v>5963</v>
      </c>
      <c r="D3832" s="73">
        <v>66.48</v>
      </c>
      <c r="E3832">
        <v>5</v>
      </c>
    </row>
    <row r="3833" spans="1:5">
      <c r="A3833" s="74">
        <v>43220</v>
      </c>
      <c r="B3833" t="s">
        <v>653</v>
      </c>
      <c r="C3833" t="s">
        <v>5963</v>
      </c>
      <c r="D3833" s="73">
        <v>66.48</v>
      </c>
      <c r="E3833">
        <v>8</v>
      </c>
    </row>
    <row r="3834" spans="1:5">
      <c r="A3834" s="74">
        <v>43220</v>
      </c>
      <c r="B3834" t="s">
        <v>656</v>
      </c>
      <c r="C3834" t="s">
        <v>5958</v>
      </c>
      <c r="D3834" s="73">
        <v>24.96</v>
      </c>
      <c r="E3834">
        <v>2</v>
      </c>
    </row>
    <row r="3835" spans="1:5">
      <c r="A3835" s="74">
        <v>43220</v>
      </c>
      <c r="B3835" t="s">
        <v>5957</v>
      </c>
      <c r="C3835" t="s">
        <v>5955</v>
      </c>
      <c r="D3835" s="73">
        <v>35.15</v>
      </c>
      <c r="E3835">
        <v>5</v>
      </c>
    </row>
    <row r="3836" spans="1:5">
      <c r="A3836" s="74">
        <v>43220</v>
      </c>
      <c r="B3836" t="s">
        <v>5959</v>
      </c>
      <c r="C3836" t="s">
        <v>5963</v>
      </c>
      <c r="D3836" s="73">
        <v>66.48</v>
      </c>
      <c r="E3836">
        <v>2</v>
      </c>
    </row>
    <row r="3837" spans="1:5">
      <c r="A3837" s="74">
        <v>43220</v>
      </c>
      <c r="B3837" t="s">
        <v>659</v>
      </c>
      <c r="C3837" t="s">
        <v>5958</v>
      </c>
      <c r="D3837" s="73">
        <v>24.96</v>
      </c>
      <c r="E3837">
        <v>3</v>
      </c>
    </row>
    <row r="3838" spans="1:5">
      <c r="A3838" s="74">
        <v>43223</v>
      </c>
      <c r="B3838" t="s">
        <v>659</v>
      </c>
      <c r="C3838" t="s">
        <v>5956</v>
      </c>
      <c r="D3838" s="73">
        <v>59.39</v>
      </c>
      <c r="E3838">
        <v>5</v>
      </c>
    </row>
    <row r="3839" spans="1:5">
      <c r="A3839" s="74">
        <v>43223</v>
      </c>
      <c r="B3839" t="s">
        <v>656</v>
      </c>
      <c r="C3839" t="s">
        <v>5955</v>
      </c>
      <c r="D3839" s="73">
        <v>35.15</v>
      </c>
      <c r="E3839">
        <v>4</v>
      </c>
    </row>
    <row r="3840" spans="1:5">
      <c r="A3840" s="74">
        <v>43223</v>
      </c>
      <c r="B3840" t="s">
        <v>656</v>
      </c>
      <c r="C3840" t="s">
        <v>5963</v>
      </c>
      <c r="D3840" s="73">
        <v>66.48</v>
      </c>
      <c r="E3840">
        <v>7</v>
      </c>
    </row>
    <row r="3841" spans="1:5">
      <c r="A3841" s="74">
        <v>43223</v>
      </c>
      <c r="B3841" t="s">
        <v>5964</v>
      </c>
      <c r="C3841" t="s">
        <v>5955</v>
      </c>
      <c r="D3841" s="73">
        <v>35.15</v>
      </c>
      <c r="E3841">
        <v>3</v>
      </c>
    </row>
    <row r="3842" spans="1:5">
      <c r="A3842" s="74">
        <v>43223</v>
      </c>
      <c r="B3842" t="s">
        <v>650</v>
      </c>
      <c r="C3842" t="s">
        <v>5961</v>
      </c>
      <c r="D3842" s="73">
        <v>84.99</v>
      </c>
      <c r="E3842">
        <v>3</v>
      </c>
    </row>
    <row r="3843" spans="1:5">
      <c r="A3843" s="74">
        <v>43223</v>
      </c>
      <c r="B3843" t="s">
        <v>5962</v>
      </c>
      <c r="C3843" t="s">
        <v>5961</v>
      </c>
      <c r="D3843" s="73">
        <v>84.99</v>
      </c>
      <c r="E3843">
        <v>3</v>
      </c>
    </row>
    <row r="3844" spans="1:5">
      <c r="A3844" s="74">
        <v>43223</v>
      </c>
      <c r="B3844" t="s">
        <v>5959</v>
      </c>
      <c r="C3844" t="s">
        <v>5961</v>
      </c>
      <c r="D3844" s="73">
        <v>84.99</v>
      </c>
      <c r="E3844">
        <v>2</v>
      </c>
    </row>
    <row r="3845" spans="1:5">
      <c r="A3845" s="74">
        <v>43223</v>
      </c>
      <c r="B3845" t="s">
        <v>5964</v>
      </c>
      <c r="C3845" t="s">
        <v>5963</v>
      </c>
      <c r="D3845" s="73">
        <v>66.48</v>
      </c>
      <c r="E3845">
        <v>7</v>
      </c>
    </row>
    <row r="3846" spans="1:5">
      <c r="A3846" s="74">
        <v>43223</v>
      </c>
      <c r="B3846" t="s">
        <v>5964</v>
      </c>
      <c r="C3846" t="s">
        <v>5955</v>
      </c>
      <c r="D3846" s="73">
        <v>35.15</v>
      </c>
      <c r="E3846">
        <v>3</v>
      </c>
    </row>
    <row r="3847" spans="1:5">
      <c r="A3847" s="74">
        <v>43223</v>
      </c>
      <c r="B3847" t="s">
        <v>656</v>
      </c>
      <c r="C3847" t="s">
        <v>5960</v>
      </c>
      <c r="D3847" s="73">
        <v>123.45</v>
      </c>
      <c r="E3847">
        <v>4</v>
      </c>
    </row>
    <row r="3848" spans="1:5">
      <c r="A3848" s="74">
        <v>43224</v>
      </c>
      <c r="B3848" t="s">
        <v>557</v>
      </c>
      <c r="C3848" t="s">
        <v>5963</v>
      </c>
      <c r="D3848" s="73">
        <v>66.48</v>
      </c>
      <c r="E3848">
        <v>3</v>
      </c>
    </row>
    <row r="3849" spans="1:5">
      <c r="A3849" s="74">
        <v>43224</v>
      </c>
      <c r="B3849" t="s">
        <v>557</v>
      </c>
      <c r="C3849" t="s">
        <v>5963</v>
      </c>
      <c r="D3849" s="73">
        <v>66.48</v>
      </c>
      <c r="E3849">
        <v>4</v>
      </c>
    </row>
    <row r="3850" spans="1:5">
      <c r="A3850" s="74">
        <v>43224</v>
      </c>
      <c r="B3850" t="s">
        <v>653</v>
      </c>
      <c r="C3850" t="s">
        <v>5955</v>
      </c>
      <c r="D3850" s="73">
        <v>35.15</v>
      </c>
      <c r="E3850">
        <v>3</v>
      </c>
    </row>
    <row r="3851" spans="1:5">
      <c r="A3851" s="74">
        <v>43224</v>
      </c>
      <c r="B3851" t="s">
        <v>5954</v>
      </c>
      <c r="C3851" t="s">
        <v>5956</v>
      </c>
      <c r="D3851" s="73">
        <v>59.39</v>
      </c>
      <c r="E3851">
        <v>2</v>
      </c>
    </row>
    <row r="3852" spans="1:5">
      <c r="A3852" s="74">
        <v>43227</v>
      </c>
      <c r="B3852" t="s">
        <v>5959</v>
      </c>
      <c r="C3852" t="s">
        <v>5956</v>
      </c>
      <c r="D3852" s="73">
        <v>59.39</v>
      </c>
      <c r="E3852">
        <v>3</v>
      </c>
    </row>
    <row r="3853" spans="1:5">
      <c r="A3853" s="74">
        <v>43227</v>
      </c>
      <c r="B3853" t="s">
        <v>5954</v>
      </c>
      <c r="C3853" t="s">
        <v>5960</v>
      </c>
      <c r="D3853" s="73">
        <v>123.45</v>
      </c>
      <c r="E3853">
        <v>1</v>
      </c>
    </row>
    <row r="3854" spans="1:5">
      <c r="A3854" s="74">
        <v>43227</v>
      </c>
      <c r="B3854" t="s">
        <v>5957</v>
      </c>
      <c r="C3854" t="s">
        <v>5955</v>
      </c>
      <c r="D3854" s="73">
        <v>35.15</v>
      </c>
      <c r="E3854">
        <v>5</v>
      </c>
    </row>
    <row r="3855" spans="1:5">
      <c r="A3855" s="74">
        <v>43227</v>
      </c>
      <c r="B3855" t="s">
        <v>5964</v>
      </c>
      <c r="C3855" t="s">
        <v>5955</v>
      </c>
      <c r="D3855" s="73">
        <v>35.15</v>
      </c>
      <c r="E3855">
        <v>7</v>
      </c>
    </row>
    <row r="3856" spans="1:5">
      <c r="A3856" s="74">
        <v>43227</v>
      </c>
      <c r="B3856" t="s">
        <v>5964</v>
      </c>
      <c r="C3856" t="s">
        <v>5960</v>
      </c>
      <c r="D3856" s="73">
        <v>123.45</v>
      </c>
      <c r="E3856">
        <v>6</v>
      </c>
    </row>
    <row r="3857" spans="1:5">
      <c r="A3857" s="74">
        <v>43228</v>
      </c>
      <c r="B3857" t="s">
        <v>650</v>
      </c>
      <c r="C3857" t="s">
        <v>5958</v>
      </c>
      <c r="D3857" s="73">
        <v>24.96</v>
      </c>
      <c r="E3857">
        <v>4</v>
      </c>
    </row>
    <row r="3858" spans="1:5">
      <c r="A3858" s="74">
        <v>43228</v>
      </c>
      <c r="B3858" t="s">
        <v>5954</v>
      </c>
      <c r="C3858" t="s">
        <v>5956</v>
      </c>
      <c r="D3858" s="73">
        <v>59.39</v>
      </c>
      <c r="E3858">
        <v>3</v>
      </c>
    </row>
    <row r="3859" spans="1:5">
      <c r="A3859" s="74">
        <v>43228</v>
      </c>
      <c r="B3859" t="s">
        <v>5957</v>
      </c>
      <c r="C3859" t="s">
        <v>5956</v>
      </c>
      <c r="D3859" s="73">
        <v>59.39</v>
      </c>
      <c r="E3859">
        <v>6</v>
      </c>
    </row>
    <row r="3860" spans="1:5">
      <c r="A3860" s="74">
        <v>43228</v>
      </c>
      <c r="B3860" t="s">
        <v>653</v>
      </c>
      <c r="C3860" t="s">
        <v>5961</v>
      </c>
      <c r="D3860" s="73">
        <v>84.99</v>
      </c>
      <c r="E3860">
        <v>2</v>
      </c>
    </row>
    <row r="3861" spans="1:5">
      <c r="A3861" s="74">
        <v>43228</v>
      </c>
      <c r="B3861" t="s">
        <v>5954</v>
      </c>
      <c r="C3861" t="s">
        <v>5963</v>
      </c>
      <c r="D3861" s="73">
        <v>66.48</v>
      </c>
      <c r="E3861">
        <v>3</v>
      </c>
    </row>
    <row r="3862" spans="1:5">
      <c r="A3862" s="74">
        <v>43228</v>
      </c>
      <c r="B3862" t="s">
        <v>650</v>
      </c>
      <c r="C3862" t="s">
        <v>5955</v>
      </c>
      <c r="D3862" s="73">
        <v>35.15</v>
      </c>
      <c r="E3862">
        <v>9</v>
      </c>
    </row>
    <row r="3863" spans="1:5">
      <c r="A3863" s="74">
        <v>43229</v>
      </c>
      <c r="B3863" t="s">
        <v>5964</v>
      </c>
      <c r="C3863" t="s">
        <v>5955</v>
      </c>
      <c r="D3863" s="73">
        <v>35.15</v>
      </c>
      <c r="E3863">
        <v>3</v>
      </c>
    </row>
    <row r="3864" spans="1:5">
      <c r="A3864" s="74">
        <v>43229</v>
      </c>
      <c r="B3864" t="s">
        <v>5954</v>
      </c>
      <c r="C3864" t="s">
        <v>5956</v>
      </c>
      <c r="D3864" s="73">
        <v>59.39</v>
      </c>
      <c r="E3864">
        <v>4</v>
      </c>
    </row>
    <row r="3865" spans="1:5">
      <c r="A3865" s="74">
        <v>43229</v>
      </c>
      <c r="B3865" t="s">
        <v>656</v>
      </c>
      <c r="C3865" t="s">
        <v>5963</v>
      </c>
      <c r="D3865" s="73">
        <v>66.48</v>
      </c>
      <c r="E3865">
        <v>2</v>
      </c>
    </row>
    <row r="3866" spans="1:5">
      <c r="A3866" s="74">
        <v>43229</v>
      </c>
      <c r="B3866" t="s">
        <v>659</v>
      </c>
      <c r="C3866" t="s">
        <v>5963</v>
      </c>
      <c r="D3866" s="73">
        <v>66.48</v>
      </c>
      <c r="E3866">
        <v>7</v>
      </c>
    </row>
    <row r="3867" spans="1:5">
      <c r="A3867" s="74">
        <v>43230</v>
      </c>
      <c r="B3867" t="s">
        <v>650</v>
      </c>
      <c r="C3867" t="s">
        <v>5958</v>
      </c>
      <c r="D3867" s="73">
        <v>24.96</v>
      </c>
      <c r="E3867">
        <v>4</v>
      </c>
    </row>
    <row r="3868" spans="1:5">
      <c r="A3868" s="74">
        <v>43230</v>
      </c>
      <c r="B3868" t="s">
        <v>656</v>
      </c>
      <c r="C3868" t="s">
        <v>5958</v>
      </c>
      <c r="D3868" s="73">
        <v>24.96</v>
      </c>
      <c r="E3868">
        <v>5</v>
      </c>
    </row>
    <row r="3869" spans="1:5">
      <c r="A3869" s="74">
        <v>43230</v>
      </c>
      <c r="B3869" t="s">
        <v>650</v>
      </c>
      <c r="C3869" t="s">
        <v>5958</v>
      </c>
      <c r="D3869" s="73">
        <v>24.96</v>
      </c>
      <c r="E3869">
        <v>4</v>
      </c>
    </row>
    <row r="3870" spans="1:5">
      <c r="A3870" s="74">
        <v>43230</v>
      </c>
      <c r="B3870" t="s">
        <v>659</v>
      </c>
      <c r="C3870" t="s">
        <v>5955</v>
      </c>
      <c r="D3870" s="73">
        <v>35.15</v>
      </c>
      <c r="E3870">
        <v>5</v>
      </c>
    </row>
    <row r="3871" spans="1:5">
      <c r="A3871" s="74">
        <v>43231</v>
      </c>
      <c r="B3871" t="s">
        <v>5959</v>
      </c>
      <c r="C3871" t="s">
        <v>5960</v>
      </c>
      <c r="D3871" s="73">
        <v>123.45</v>
      </c>
      <c r="E3871">
        <v>3</v>
      </c>
    </row>
    <row r="3872" spans="1:5">
      <c r="A3872" s="74">
        <v>43231</v>
      </c>
      <c r="B3872" t="s">
        <v>5964</v>
      </c>
      <c r="C3872" t="s">
        <v>5956</v>
      </c>
      <c r="D3872" s="73">
        <v>59.39</v>
      </c>
      <c r="E3872">
        <v>4</v>
      </c>
    </row>
    <row r="3873" spans="1:5">
      <c r="A3873" s="74">
        <v>43231</v>
      </c>
      <c r="B3873" t="s">
        <v>5964</v>
      </c>
      <c r="C3873" t="s">
        <v>5961</v>
      </c>
      <c r="D3873" s="73">
        <v>84.99</v>
      </c>
      <c r="E3873">
        <v>8</v>
      </c>
    </row>
    <row r="3874" spans="1:5">
      <c r="A3874" s="74">
        <v>43231</v>
      </c>
      <c r="B3874" t="s">
        <v>5959</v>
      </c>
      <c r="C3874" t="s">
        <v>5963</v>
      </c>
      <c r="D3874" s="73">
        <v>66.48</v>
      </c>
      <c r="E3874">
        <v>2</v>
      </c>
    </row>
    <row r="3875" spans="1:5">
      <c r="A3875" s="74">
        <v>43231</v>
      </c>
      <c r="B3875" t="s">
        <v>5962</v>
      </c>
      <c r="C3875" t="s">
        <v>5963</v>
      </c>
      <c r="D3875" s="73">
        <v>66.48</v>
      </c>
      <c r="E3875">
        <v>2</v>
      </c>
    </row>
    <row r="3876" spans="1:5">
      <c r="A3876" s="74">
        <v>43231</v>
      </c>
      <c r="B3876" t="s">
        <v>5962</v>
      </c>
      <c r="C3876" t="s">
        <v>5961</v>
      </c>
      <c r="D3876" s="73">
        <v>84.99</v>
      </c>
      <c r="E3876">
        <v>3</v>
      </c>
    </row>
    <row r="3877" spans="1:5">
      <c r="A3877" s="74">
        <v>43231</v>
      </c>
      <c r="B3877" t="s">
        <v>5957</v>
      </c>
      <c r="C3877" t="s">
        <v>5956</v>
      </c>
      <c r="D3877" s="73">
        <v>59.39</v>
      </c>
      <c r="E3877">
        <v>3</v>
      </c>
    </row>
    <row r="3878" spans="1:5">
      <c r="A3878" s="74">
        <v>43234</v>
      </c>
      <c r="B3878" t="s">
        <v>653</v>
      </c>
      <c r="C3878" t="s">
        <v>5963</v>
      </c>
      <c r="D3878" s="73">
        <v>66.48</v>
      </c>
      <c r="E3878">
        <v>4</v>
      </c>
    </row>
    <row r="3879" spans="1:5">
      <c r="A3879" s="74">
        <v>43234</v>
      </c>
      <c r="B3879" t="s">
        <v>659</v>
      </c>
      <c r="C3879" t="s">
        <v>5958</v>
      </c>
      <c r="D3879" s="73">
        <v>24.96</v>
      </c>
      <c r="E3879">
        <v>9</v>
      </c>
    </row>
    <row r="3880" spans="1:5">
      <c r="A3880" s="74">
        <v>43234</v>
      </c>
      <c r="B3880" t="s">
        <v>5962</v>
      </c>
      <c r="C3880" t="s">
        <v>5955</v>
      </c>
      <c r="D3880" s="73">
        <v>35.15</v>
      </c>
      <c r="E3880">
        <v>9</v>
      </c>
    </row>
    <row r="3881" spans="1:5">
      <c r="A3881" s="74">
        <v>43234</v>
      </c>
      <c r="B3881" t="s">
        <v>650</v>
      </c>
      <c r="C3881" t="s">
        <v>5955</v>
      </c>
      <c r="D3881" s="73">
        <v>35.15</v>
      </c>
      <c r="E3881">
        <v>1</v>
      </c>
    </row>
    <row r="3882" spans="1:5">
      <c r="A3882" s="74">
        <v>43234</v>
      </c>
      <c r="B3882" t="s">
        <v>659</v>
      </c>
      <c r="C3882" t="s">
        <v>5958</v>
      </c>
      <c r="D3882" s="73">
        <v>24.96</v>
      </c>
      <c r="E3882">
        <v>4</v>
      </c>
    </row>
    <row r="3883" spans="1:5">
      <c r="A3883" s="74">
        <v>43234</v>
      </c>
      <c r="B3883" t="s">
        <v>5957</v>
      </c>
      <c r="C3883" t="s">
        <v>5955</v>
      </c>
      <c r="D3883" s="73">
        <v>35.15</v>
      </c>
      <c r="E3883">
        <v>4</v>
      </c>
    </row>
    <row r="3884" spans="1:5">
      <c r="A3884" s="74">
        <v>43234</v>
      </c>
      <c r="B3884" t="s">
        <v>5959</v>
      </c>
      <c r="C3884" t="s">
        <v>5955</v>
      </c>
      <c r="D3884" s="73">
        <v>35.15</v>
      </c>
      <c r="E3884">
        <v>4</v>
      </c>
    </row>
    <row r="3885" spans="1:5">
      <c r="A3885" s="74">
        <v>43234</v>
      </c>
      <c r="B3885" t="s">
        <v>653</v>
      </c>
      <c r="C3885" t="s">
        <v>5963</v>
      </c>
      <c r="D3885" s="73">
        <v>66.48</v>
      </c>
      <c r="E3885">
        <v>3</v>
      </c>
    </row>
    <row r="3886" spans="1:5">
      <c r="A3886" s="74">
        <v>43235</v>
      </c>
      <c r="B3886" t="s">
        <v>5962</v>
      </c>
      <c r="C3886" t="s">
        <v>5960</v>
      </c>
      <c r="D3886" s="73">
        <v>123.45</v>
      </c>
      <c r="E3886">
        <v>5</v>
      </c>
    </row>
    <row r="3887" spans="1:5">
      <c r="A3887" s="74">
        <v>43235</v>
      </c>
      <c r="B3887" t="s">
        <v>653</v>
      </c>
      <c r="C3887" t="s">
        <v>5961</v>
      </c>
      <c r="D3887" s="73">
        <v>84.99</v>
      </c>
      <c r="E3887">
        <v>8</v>
      </c>
    </row>
    <row r="3888" spans="1:5">
      <c r="A3888" s="74">
        <v>43235</v>
      </c>
      <c r="B3888" t="s">
        <v>5959</v>
      </c>
      <c r="C3888" t="s">
        <v>5961</v>
      </c>
      <c r="D3888" s="73">
        <v>84.99</v>
      </c>
      <c r="E3888">
        <v>1</v>
      </c>
    </row>
    <row r="3889" spans="1:5">
      <c r="A3889" s="74">
        <v>43235</v>
      </c>
      <c r="B3889" t="s">
        <v>653</v>
      </c>
      <c r="C3889" t="s">
        <v>5963</v>
      </c>
      <c r="D3889" s="73">
        <v>66.48</v>
      </c>
      <c r="E3889">
        <v>3</v>
      </c>
    </row>
    <row r="3890" spans="1:5">
      <c r="A3890" s="74">
        <v>43235</v>
      </c>
      <c r="B3890" t="s">
        <v>5954</v>
      </c>
      <c r="C3890" t="s">
        <v>5958</v>
      </c>
      <c r="D3890" s="73">
        <v>24.96</v>
      </c>
      <c r="E3890">
        <v>9</v>
      </c>
    </row>
    <row r="3891" spans="1:5">
      <c r="A3891" s="74">
        <v>43235</v>
      </c>
      <c r="B3891" t="s">
        <v>5957</v>
      </c>
      <c r="C3891" t="s">
        <v>5956</v>
      </c>
      <c r="D3891" s="73">
        <v>59.39</v>
      </c>
      <c r="E3891">
        <v>5</v>
      </c>
    </row>
    <row r="3892" spans="1:5">
      <c r="A3892" s="74">
        <v>43235</v>
      </c>
      <c r="B3892" t="s">
        <v>659</v>
      </c>
      <c r="C3892" t="s">
        <v>5960</v>
      </c>
      <c r="D3892" s="73">
        <v>123.45</v>
      </c>
      <c r="E3892">
        <v>8</v>
      </c>
    </row>
    <row r="3893" spans="1:5">
      <c r="A3893" s="74">
        <v>43235</v>
      </c>
      <c r="B3893" t="s">
        <v>5954</v>
      </c>
      <c r="C3893" t="s">
        <v>5958</v>
      </c>
      <c r="D3893" s="73">
        <v>24.96</v>
      </c>
      <c r="E3893">
        <v>4</v>
      </c>
    </row>
    <row r="3894" spans="1:5">
      <c r="A3894" s="74">
        <v>43235</v>
      </c>
      <c r="B3894" t="s">
        <v>659</v>
      </c>
      <c r="C3894" t="s">
        <v>5963</v>
      </c>
      <c r="D3894" s="73">
        <v>66.48</v>
      </c>
      <c r="E3894">
        <v>2</v>
      </c>
    </row>
    <row r="3895" spans="1:5">
      <c r="A3895" s="74">
        <v>43236</v>
      </c>
      <c r="B3895" t="s">
        <v>656</v>
      </c>
      <c r="C3895" t="s">
        <v>5960</v>
      </c>
      <c r="D3895" s="73">
        <v>123.45</v>
      </c>
      <c r="E3895">
        <v>5</v>
      </c>
    </row>
    <row r="3896" spans="1:5">
      <c r="A3896" s="74">
        <v>43236</v>
      </c>
      <c r="B3896" t="s">
        <v>650</v>
      </c>
      <c r="C3896" t="s">
        <v>5960</v>
      </c>
      <c r="D3896" s="73">
        <v>123.45</v>
      </c>
      <c r="E3896">
        <v>7</v>
      </c>
    </row>
    <row r="3897" spans="1:5">
      <c r="A3897" s="74">
        <v>43236</v>
      </c>
      <c r="B3897" t="s">
        <v>557</v>
      </c>
      <c r="C3897" t="s">
        <v>5958</v>
      </c>
      <c r="D3897" s="73">
        <v>24.96</v>
      </c>
      <c r="E3897">
        <v>5</v>
      </c>
    </row>
    <row r="3898" spans="1:5">
      <c r="A3898" s="74">
        <v>43236</v>
      </c>
      <c r="B3898" t="s">
        <v>5957</v>
      </c>
      <c r="C3898" t="s">
        <v>5961</v>
      </c>
      <c r="D3898" s="73">
        <v>84.99</v>
      </c>
      <c r="E3898">
        <v>5</v>
      </c>
    </row>
    <row r="3899" spans="1:5">
      <c r="A3899" s="74">
        <v>43236</v>
      </c>
      <c r="B3899" t="s">
        <v>659</v>
      </c>
      <c r="C3899" t="s">
        <v>5958</v>
      </c>
      <c r="D3899" s="73">
        <v>24.96</v>
      </c>
      <c r="E3899">
        <v>8</v>
      </c>
    </row>
    <row r="3900" spans="1:5">
      <c r="A3900" s="74">
        <v>43236</v>
      </c>
      <c r="B3900" t="s">
        <v>5962</v>
      </c>
      <c r="C3900" t="s">
        <v>5955</v>
      </c>
      <c r="D3900" s="73">
        <v>35.15</v>
      </c>
      <c r="E3900">
        <v>6</v>
      </c>
    </row>
    <row r="3901" spans="1:5">
      <c r="A3901" s="74">
        <v>43236</v>
      </c>
      <c r="B3901" t="s">
        <v>5962</v>
      </c>
      <c r="C3901" t="s">
        <v>5958</v>
      </c>
      <c r="D3901" s="73">
        <v>24.96</v>
      </c>
      <c r="E3901">
        <v>6</v>
      </c>
    </row>
    <row r="3902" spans="1:5">
      <c r="A3902" s="74">
        <v>43236</v>
      </c>
      <c r="B3902" t="s">
        <v>5954</v>
      </c>
      <c r="C3902" t="s">
        <v>5963</v>
      </c>
      <c r="D3902" s="73">
        <v>66.48</v>
      </c>
      <c r="E3902">
        <v>4</v>
      </c>
    </row>
    <row r="3903" spans="1:5">
      <c r="A3903" s="74">
        <v>43237</v>
      </c>
      <c r="B3903" t="s">
        <v>5962</v>
      </c>
      <c r="C3903" t="s">
        <v>5956</v>
      </c>
      <c r="D3903" s="73">
        <v>59.39</v>
      </c>
      <c r="E3903">
        <v>7</v>
      </c>
    </row>
    <row r="3904" spans="1:5">
      <c r="A3904" s="74">
        <v>43237</v>
      </c>
      <c r="B3904" t="s">
        <v>5957</v>
      </c>
      <c r="C3904" t="s">
        <v>5956</v>
      </c>
      <c r="D3904" s="73">
        <v>59.39</v>
      </c>
      <c r="E3904">
        <v>4</v>
      </c>
    </row>
    <row r="3905" spans="1:5">
      <c r="A3905" s="74">
        <v>43237</v>
      </c>
      <c r="B3905" t="s">
        <v>659</v>
      </c>
      <c r="C3905" t="s">
        <v>5956</v>
      </c>
      <c r="D3905" s="73">
        <v>59.39</v>
      </c>
      <c r="E3905">
        <v>3</v>
      </c>
    </row>
    <row r="3906" spans="1:5">
      <c r="A3906" s="74">
        <v>43237</v>
      </c>
      <c r="B3906" t="s">
        <v>653</v>
      </c>
      <c r="C3906" t="s">
        <v>5963</v>
      </c>
      <c r="D3906" s="73">
        <v>66.48</v>
      </c>
      <c r="E3906">
        <v>8</v>
      </c>
    </row>
    <row r="3907" spans="1:5">
      <c r="A3907" s="74">
        <v>43237</v>
      </c>
      <c r="B3907" t="s">
        <v>656</v>
      </c>
      <c r="C3907" t="s">
        <v>5956</v>
      </c>
      <c r="D3907" s="73">
        <v>59.39</v>
      </c>
      <c r="E3907">
        <v>2</v>
      </c>
    </row>
    <row r="3908" spans="1:5">
      <c r="A3908" s="74">
        <v>43237</v>
      </c>
      <c r="B3908" t="s">
        <v>659</v>
      </c>
      <c r="C3908" t="s">
        <v>5958</v>
      </c>
      <c r="D3908" s="73">
        <v>24.96</v>
      </c>
      <c r="E3908">
        <v>6</v>
      </c>
    </row>
    <row r="3909" spans="1:5">
      <c r="A3909" s="74">
        <v>43238</v>
      </c>
      <c r="B3909" t="s">
        <v>5964</v>
      </c>
      <c r="C3909" t="s">
        <v>5958</v>
      </c>
      <c r="D3909" s="73">
        <v>24.96</v>
      </c>
      <c r="E3909">
        <v>2</v>
      </c>
    </row>
    <row r="3910" spans="1:5">
      <c r="A3910" s="74">
        <v>43238</v>
      </c>
      <c r="B3910" t="s">
        <v>656</v>
      </c>
      <c r="C3910" t="s">
        <v>5960</v>
      </c>
      <c r="D3910" s="73">
        <v>123.45</v>
      </c>
      <c r="E3910">
        <v>4</v>
      </c>
    </row>
    <row r="3911" spans="1:5">
      <c r="A3911" s="74">
        <v>43238</v>
      </c>
      <c r="B3911" t="s">
        <v>653</v>
      </c>
      <c r="C3911" t="s">
        <v>5958</v>
      </c>
      <c r="D3911" s="73">
        <v>24.96</v>
      </c>
      <c r="E3911">
        <v>4</v>
      </c>
    </row>
    <row r="3912" spans="1:5">
      <c r="A3912" s="74">
        <v>43238</v>
      </c>
      <c r="B3912" t="s">
        <v>5959</v>
      </c>
      <c r="C3912" t="s">
        <v>5955</v>
      </c>
      <c r="D3912" s="73">
        <v>35.15</v>
      </c>
      <c r="E3912">
        <v>3</v>
      </c>
    </row>
    <row r="3913" spans="1:5">
      <c r="A3913" s="74">
        <v>43238</v>
      </c>
      <c r="B3913" t="s">
        <v>5959</v>
      </c>
      <c r="C3913" t="s">
        <v>5956</v>
      </c>
      <c r="D3913" s="73">
        <v>59.39</v>
      </c>
      <c r="E3913">
        <v>4</v>
      </c>
    </row>
    <row r="3914" spans="1:5">
      <c r="A3914" s="74">
        <v>43238</v>
      </c>
      <c r="B3914" t="s">
        <v>650</v>
      </c>
      <c r="C3914" t="s">
        <v>5958</v>
      </c>
      <c r="D3914" s="73">
        <v>24.96</v>
      </c>
      <c r="E3914">
        <v>7</v>
      </c>
    </row>
    <row r="3915" spans="1:5">
      <c r="A3915" s="74">
        <v>43238</v>
      </c>
      <c r="B3915" t="s">
        <v>5954</v>
      </c>
      <c r="C3915" t="s">
        <v>5963</v>
      </c>
      <c r="D3915" s="73">
        <v>66.48</v>
      </c>
      <c r="E3915">
        <v>3</v>
      </c>
    </row>
    <row r="3916" spans="1:5">
      <c r="A3916" s="74">
        <v>43238</v>
      </c>
      <c r="B3916" t="s">
        <v>557</v>
      </c>
      <c r="C3916" t="s">
        <v>5963</v>
      </c>
      <c r="D3916" s="73">
        <v>66.48</v>
      </c>
      <c r="E3916">
        <v>4</v>
      </c>
    </row>
    <row r="3917" spans="1:5">
      <c r="A3917" s="74">
        <v>43238</v>
      </c>
      <c r="B3917" t="s">
        <v>5964</v>
      </c>
      <c r="C3917" t="s">
        <v>5961</v>
      </c>
      <c r="D3917" s="73">
        <v>84.99</v>
      </c>
      <c r="E3917">
        <v>8</v>
      </c>
    </row>
    <row r="3918" spans="1:5">
      <c r="A3918" s="74">
        <v>43241</v>
      </c>
      <c r="B3918" t="s">
        <v>5962</v>
      </c>
      <c r="C3918" t="s">
        <v>5963</v>
      </c>
      <c r="D3918" s="73">
        <v>66.48</v>
      </c>
      <c r="E3918">
        <v>3</v>
      </c>
    </row>
    <row r="3919" spans="1:5">
      <c r="A3919" s="74">
        <v>43241</v>
      </c>
      <c r="B3919" t="s">
        <v>656</v>
      </c>
      <c r="C3919" t="s">
        <v>5960</v>
      </c>
      <c r="D3919" s="73">
        <v>123.45</v>
      </c>
      <c r="E3919">
        <v>4</v>
      </c>
    </row>
    <row r="3920" spans="1:5">
      <c r="A3920" s="74">
        <v>43241</v>
      </c>
      <c r="B3920" t="s">
        <v>653</v>
      </c>
      <c r="C3920" t="s">
        <v>5961</v>
      </c>
      <c r="D3920" s="73">
        <v>84.99</v>
      </c>
      <c r="E3920">
        <v>5</v>
      </c>
    </row>
    <row r="3921" spans="1:5">
      <c r="A3921" s="74">
        <v>43241</v>
      </c>
      <c r="B3921" t="s">
        <v>5964</v>
      </c>
      <c r="C3921" t="s">
        <v>5958</v>
      </c>
      <c r="D3921" s="73">
        <v>24.96</v>
      </c>
      <c r="E3921">
        <v>3</v>
      </c>
    </row>
    <row r="3922" spans="1:5">
      <c r="A3922" s="74">
        <v>43241</v>
      </c>
      <c r="B3922" t="s">
        <v>5964</v>
      </c>
      <c r="C3922" t="s">
        <v>5955</v>
      </c>
      <c r="D3922" s="73">
        <v>35.15</v>
      </c>
      <c r="E3922">
        <v>1</v>
      </c>
    </row>
    <row r="3923" spans="1:5">
      <c r="A3923" s="74">
        <v>43241</v>
      </c>
      <c r="B3923" t="s">
        <v>5964</v>
      </c>
      <c r="C3923" t="s">
        <v>5961</v>
      </c>
      <c r="D3923" s="73">
        <v>84.99</v>
      </c>
      <c r="E3923">
        <v>6</v>
      </c>
    </row>
    <row r="3924" spans="1:5">
      <c r="A3924" s="74">
        <v>43241</v>
      </c>
      <c r="B3924" t="s">
        <v>656</v>
      </c>
      <c r="C3924" t="s">
        <v>5963</v>
      </c>
      <c r="D3924" s="73">
        <v>66.48</v>
      </c>
      <c r="E3924">
        <v>4</v>
      </c>
    </row>
    <row r="3925" spans="1:5">
      <c r="A3925" s="74">
        <v>43242</v>
      </c>
      <c r="B3925" t="s">
        <v>5959</v>
      </c>
      <c r="C3925" t="s">
        <v>5956</v>
      </c>
      <c r="D3925" s="73">
        <v>59.39</v>
      </c>
      <c r="E3925">
        <v>2</v>
      </c>
    </row>
    <row r="3926" spans="1:5">
      <c r="A3926" s="74">
        <v>43242</v>
      </c>
      <c r="B3926" t="s">
        <v>5957</v>
      </c>
      <c r="C3926" t="s">
        <v>5956</v>
      </c>
      <c r="D3926" s="73">
        <v>59.39</v>
      </c>
      <c r="E3926">
        <v>3</v>
      </c>
    </row>
    <row r="3927" spans="1:5">
      <c r="A3927" s="74">
        <v>43242</v>
      </c>
      <c r="B3927" t="s">
        <v>5954</v>
      </c>
      <c r="C3927" t="s">
        <v>5955</v>
      </c>
      <c r="D3927" s="73">
        <v>35.15</v>
      </c>
      <c r="E3927">
        <v>3</v>
      </c>
    </row>
    <row r="3928" spans="1:5">
      <c r="A3928" s="74">
        <v>43242</v>
      </c>
      <c r="B3928" t="s">
        <v>5959</v>
      </c>
      <c r="C3928" t="s">
        <v>5956</v>
      </c>
      <c r="D3928" s="73">
        <v>59.39</v>
      </c>
      <c r="E3928">
        <v>5</v>
      </c>
    </row>
    <row r="3929" spans="1:5">
      <c r="A3929" s="74">
        <v>43242</v>
      </c>
      <c r="B3929" t="s">
        <v>5962</v>
      </c>
      <c r="C3929" t="s">
        <v>5955</v>
      </c>
      <c r="D3929" s="73">
        <v>35.15</v>
      </c>
      <c r="E3929">
        <v>4</v>
      </c>
    </row>
    <row r="3930" spans="1:5">
      <c r="A3930" s="74">
        <v>43242</v>
      </c>
      <c r="B3930" t="s">
        <v>5954</v>
      </c>
      <c r="C3930" t="s">
        <v>5960</v>
      </c>
      <c r="D3930" s="73">
        <v>123.45</v>
      </c>
      <c r="E3930">
        <v>5</v>
      </c>
    </row>
    <row r="3931" spans="1:5">
      <c r="A3931" s="74">
        <v>43242</v>
      </c>
      <c r="B3931" t="s">
        <v>5957</v>
      </c>
      <c r="C3931" t="s">
        <v>5955</v>
      </c>
      <c r="D3931" s="73">
        <v>35.15</v>
      </c>
      <c r="E3931">
        <v>3</v>
      </c>
    </row>
    <row r="3932" spans="1:5">
      <c r="A3932" s="74">
        <v>43242</v>
      </c>
      <c r="B3932" t="s">
        <v>653</v>
      </c>
      <c r="C3932" t="s">
        <v>5961</v>
      </c>
      <c r="D3932" s="73">
        <v>84.99</v>
      </c>
      <c r="E3932">
        <v>2</v>
      </c>
    </row>
    <row r="3933" spans="1:5">
      <c r="A3933" s="74">
        <v>43243</v>
      </c>
      <c r="B3933" t="s">
        <v>557</v>
      </c>
      <c r="C3933" t="s">
        <v>5960</v>
      </c>
      <c r="D3933" s="73">
        <v>123.45</v>
      </c>
      <c r="E3933">
        <v>3</v>
      </c>
    </row>
    <row r="3934" spans="1:5">
      <c r="A3934" s="74">
        <v>43243</v>
      </c>
      <c r="B3934" t="s">
        <v>5954</v>
      </c>
      <c r="C3934" t="s">
        <v>5955</v>
      </c>
      <c r="D3934" s="73">
        <v>35.15</v>
      </c>
      <c r="E3934">
        <v>3</v>
      </c>
    </row>
    <row r="3935" spans="1:5">
      <c r="A3935" s="74">
        <v>43243</v>
      </c>
      <c r="B3935" t="s">
        <v>659</v>
      </c>
      <c r="C3935" t="s">
        <v>5960</v>
      </c>
      <c r="D3935" s="73">
        <v>123.45</v>
      </c>
      <c r="E3935">
        <v>3</v>
      </c>
    </row>
    <row r="3936" spans="1:5">
      <c r="A3936" s="74">
        <v>43243</v>
      </c>
      <c r="B3936" t="s">
        <v>5954</v>
      </c>
      <c r="C3936" t="s">
        <v>5963</v>
      </c>
      <c r="D3936" s="73">
        <v>66.48</v>
      </c>
      <c r="E3936">
        <v>5</v>
      </c>
    </row>
    <row r="3937" spans="1:5">
      <c r="A3937" s="74">
        <v>43243</v>
      </c>
      <c r="B3937" t="s">
        <v>5954</v>
      </c>
      <c r="C3937" t="s">
        <v>5960</v>
      </c>
      <c r="D3937" s="73">
        <v>123.45</v>
      </c>
      <c r="E3937">
        <v>6</v>
      </c>
    </row>
    <row r="3938" spans="1:5">
      <c r="A3938" s="74">
        <v>43243</v>
      </c>
      <c r="B3938" t="s">
        <v>5954</v>
      </c>
      <c r="C3938" t="s">
        <v>5961</v>
      </c>
      <c r="D3938" s="73">
        <v>84.99</v>
      </c>
      <c r="E3938">
        <v>2</v>
      </c>
    </row>
    <row r="3939" spans="1:5">
      <c r="A3939" s="74">
        <v>43243</v>
      </c>
      <c r="B3939" t="s">
        <v>656</v>
      </c>
      <c r="C3939" t="s">
        <v>5958</v>
      </c>
      <c r="D3939" s="73">
        <v>24.96</v>
      </c>
      <c r="E3939">
        <v>1</v>
      </c>
    </row>
    <row r="3940" spans="1:5">
      <c r="A3940" s="74">
        <v>43243</v>
      </c>
      <c r="B3940" t="s">
        <v>656</v>
      </c>
      <c r="C3940" t="s">
        <v>5956</v>
      </c>
      <c r="D3940" s="73">
        <v>59.39</v>
      </c>
      <c r="E3940">
        <v>4</v>
      </c>
    </row>
    <row r="3941" spans="1:5">
      <c r="A3941" s="74">
        <v>43244</v>
      </c>
      <c r="B3941" t="s">
        <v>656</v>
      </c>
      <c r="C3941" t="s">
        <v>5958</v>
      </c>
      <c r="D3941" s="73">
        <v>24.96</v>
      </c>
      <c r="E3941">
        <v>5</v>
      </c>
    </row>
    <row r="3942" spans="1:5">
      <c r="A3942" s="74">
        <v>43244</v>
      </c>
      <c r="B3942" t="s">
        <v>5954</v>
      </c>
      <c r="C3942" t="s">
        <v>5963</v>
      </c>
      <c r="D3942" s="73">
        <v>66.48</v>
      </c>
      <c r="E3942">
        <v>7</v>
      </c>
    </row>
    <row r="3943" spans="1:5">
      <c r="A3943" s="74">
        <v>43244</v>
      </c>
      <c r="B3943" t="s">
        <v>557</v>
      </c>
      <c r="C3943" t="s">
        <v>5955</v>
      </c>
      <c r="D3943" s="73">
        <v>35.15</v>
      </c>
      <c r="E3943">
        <v>4</v>
      </c>
    </row>
    <row r="3944" spans="1:5">
      <c r="A3944" s="74">
        <v>43244</v>
      </c>
      <c r="B3944" t="s">
        <v>5957</v>
      </c>
      <c r="C3944" t="s">
        <v>5963</v>
      </c>
      <c r="D3944" s="73">
        <v>66.48</v>
      </c>
      <c r="E3944">
        <v>4</v>
      </c>
    </row>
    <row r="3945" spans="1:5">
      <c r="A3945" s="74">
        <v>43244</v>
      </c>
      <c r="B3945" t="s">
        <v>650</v>
      </c>
      <c r="C3945" t="s">
        <v>5961</v>
      </c>
      <c r="D3945" s="73">
        <v>84.99</v>
      </c>
      <c r="E3945">
        <v>3</v>
      </c>
    </row>
    <row r="3946" spans="1:5">
      <c r="A3946" s="74">
        <v>43244</v>
      </c>
      <c r="B3946" t="s">
        <v>650</v>
      </c>
      <c r="C3946" t="s">
        <v>5961</v>
      </c>
      <c r="D3946" s="73">
        <v>84.99</v>
      </c>
      <c r="E3946">
        <v>4</v>
      </c>
    </row>
    <row r="3947" spans="1:5">
      <c r="A3947" s="74">
        <v>43245</v>
      </c>
      <c r="B3947" t="s">
        <v>5954</v>
      </c>
      <c r="C3947" t="s">
        <v>5963</v>
      </c>
      <c r="D3947" s="73">
        <v>66.48</v>
      </c>
      <c r="E3947">
        <v>7</v>
      </c>
    </row>
    <row r="3948" spans="1:5">
      <c r="A3948" s="74">
        <v>43245</v>
      </c>
      <c r="B3948" t="s">
        <v>656</v>
      </c>
      <c r="C3948" t="s">
        <v>5958</v>
      </c>
      <c r="D3948" s="73">
        <v>24.96</v>
      </c>
      <c r="E3948">
        <v>9</v>
      </c>
    </row>
    <row r="3949" spans="1:5">
      <c r="A3949" s="74">
        <v>43245</v>
      </c>
      <c r="B3949" t="s">
        <v>5954</v>
      </c>
      <c r="C3949" t="s">
        <v>5960</v>
      </c>
      <c r="D3949" s="73">
        <v>123.45</v>
      </c>
      <c r="E3949">
        <v>3</v>
      </c>
    </row>
    <row r="3950" spans="1:5">
      <c r="A3950" s="74">
        <v>43245</v>
      </c>
      <c r="B3950" t="s">
        <v>653</v>
      </c>
      <c r="C3950" t="s">
        <v>5955</v>
      </c>
      <c r="D3950" s="73">
        <v>35.15</v>
      </c>
      <c r="E3950">
        <v>4</v>
      </c>
    </row>
    <row r="3951" spans="1:5">
      <c r="A3951" s="74">
        <v>43245</v>
      </c>
      <c r="B3951" t="s">
        <v>5962</v>
      </c>
      <c r="C3951" t="s">
        <v>5961</v>
      </c>
      <c r="D3951" s="73">
        <v>84.99</v>
      </c>
      <c r="E3951">
        <v>4</v>
      </c>
    </row>
    <row r="3952" spans="1:5">
      <c r="A3952" s="74">
        <v>43245</v>
      </c>
      <c r="B3952" t="s">
        <v>5962</v>
      </c>
      <c r="C3952" t="s">
        <v>5963</v>
      </c>
      <c r="D3952" s="73">
        <v>66.48</v>
      </c>
      <c r="E3952">
        <v>3</v>
      </c>
    </row>
    <row r="3953" spans="1:5">
      <c r="A3953" s="74">
        <v>43248</v>
      </c>
      <c r="B3953" t="s">
        <v>650</v>
      </c>
      <c r="C3953" t="s">
        <v>5963</v>
      </c>
      <c r="D3953" s="73">
        <v>66.48</v>
      </c>
      <c r="E3953">
        <v>2</v>
      </c>
    </row>
    <row r="3954" spans="1:5">
      <c r="A3954" s="74">
        <v>43248</v>
      </c>
      <c r="B3954" t="s">
        <v>5962</v>
      </c>
      <c r="C3954" t="s">
        <v>5956</v>
      </c>
      <c r="D3954" s="73">
        <v>59.39</v>
      </c>
      <c r="E3954">
        <v>4</v>
      </c>
    </row>
    <row r="3955" spans="1:5">
      <c r="A3955" s="74">
        <v>43248</v>
      </c>
      <c r="B3955" t="s">
        <v>653</v>
      </c>
      <c r="C3955" t="s">
        <v>5960</v>
      </c>
      <c r="D3955" s="73">
        <v>123.45</v>
      </c>
      <c r="E3955">
        <v>5</v>
      </c>
    </row>
    <row r="3956" spans="1:5">
      <c r="A3956" s="74">
        <v>43249</v>
      </c>
      <c r="B3956" t="s">
        <v>5962</v>
      </c>
      <c r="C3956" t="s">
        <v>5956</v>
      </c>
      <c r="D3956" s="73">
        <v>59.39</v>
      </c>
      <c r="E3956">
        <v>2</v>
      </c>
    </row>
    <row r="3957" spans="1:5">
      <c r="A3957" s="74">
        <v>43249</v>
      </c>
      <c r="B3957" t="s">
        <v>5957</v>
      </c>
      <c r="C3957" t="s">
        <v>5963</v>
      </c>
      <c r="D3957" s="73">
        <v>66.48</v>
      </c>
      <c r="E3957">
        <v>2</v>
      </c>
    </row>
    <row r="3958" spans="1:5">
      <c r="A3958" s="74">
        <v>43249</v>
      </c>
      <c r="B3958" t="s">
        <v>659</v>
      </c>
      <c r="C3958" t="s">
        <v>5960</v>
      </c>
      <c r="D3958" s="73">
        <v>123.45</v>
      </c>
      <c r="E3958">
        <v>9</v>
      </c>
    </row>
    <row r="3959" spans="1:5">
      <c r="A3959" s="74">
        <v>43249</v>
      </c>
      <c r="B3959" t="s">
        <v>5964</v>
      </c>
      <c r="C3959" t="s">
        <v>5961</v>
      </c>
      <c r="D3959" s="73">
        <v>84.99</v>
      </c>
      <c r="E3959">
        <v>7</v>
      </c>
    </row>
    <row r="3960" spans="1:5">
      <c r="A3960" s="74">
        <v>43249</v>
      </c>
      <c r="B3960" t="s">
        <v>653</v>
      </c>
      <c r="C3960" t="s">
        <v>5963</v>
      </c>
      <c r="D3960" s="73">
        <v>66.48</v>
      </c>
      <c r="E3960">
        <v>8</v>
      </c>
    </row>
    <row r="3961" spans="1:5">
      <c r="A3961" s="74">
        <v>43250</v>
      </c>
      <c r="B3961" t="s">
        <v>656</v>
      </c>
      <c r="C3961" t="s">
        <v>5955</v>
      </c>
      <c r="D3961" s="73">
        <v>35.15</v>
      </c>
      <c r="E3961">
        <v>4</v>
      </c>
    </row>
    <row r="3962" spans="1:5">
      <c r="A3962" s="74">
        <v>43250</v>
      </c>
      <c r="B3962" t="s">
        <v>5962</v>
      </c>
      <c r="C3962" t="s">
        <v>5958</v>
      </c>
      <c r="D3962" s="73">
        <v>24.96</v>
      </c>
      <c r="E3962">
        <v>2</v>
      </c>
    </row>
    <row r="3963" spans="1:5">
      <c r="A3963" s="74">
        <v>43250</v>
      </c>
      <c r="B3963" t="s">
        <v>653</v>
      </c>
      <c r="C3963" t="s">
        <v>5963</v>
      </c>
      <c r="D3963" s="73">
        <v>66.48</v>
      </c>
      <c r="E3963">
        <v>9</v>
      </c>
    </row>
    <row r="3964" spans="1:5">
      <c r="A3964" s="74">
        <v>43250</v>
      </c>
      <c r="B3964" t="s">
        <v>5954</v>
      </c>
      <c r="C3964" t="s">
        <v>5960</v>
      </c>
      <c r="D3964" s="73">
        <v>123.45</v>
      </c>
      <c r="E3964">
        <v>6</v>
      </c>
    </row>
    <row r="3965" spans="1:5">
      <c r="A3965" s="74">
        <v>43250</v>
      </c>
      <c r="B3965" t="s">
        <v>659</v>
      </c>
      <c r="C3965" t="s">
        <v>5960</v>
      </c>
      <c r="D3965" s="73">
        <v>123.45</v>
      </c>
      <c r="E3965">
        <v>7</v>
      </c>
    </row>
    <row r="3966" spans="1:5">
      <c r="A3966" s="74">
        <v>43250</v>
      </c>
      <c r="B3966" t="s">
        <v>656</v>
      </c>
      <c r="C3966" t="s">
        <v>5960</v>
      </c>
      <c r="D3966" s="73">
        <v>123.45</v>
      </c>
      <c r="E3966">
        <v>3</v>
      </c>
    </row>
    <row r="3967" spans="1:5">
      <c r="A3967" s="74">
        <v>43250</v>
      </c>
      <c r="B3967" t="s">
        <v>650</v>
      </c>
      <c r="C3967" t="s">
        <v>5956</v>
      </c>
      <c r="D3967" s="73">
        <v>59.39</v>
      </c>
      <c r="E3967">
        <v>8</v>
      </c>
    </row>
    <row r="3968" spans="1:5">
      <c r="A3968" s="74">
        <v>43250</v>
      </c>
      <c r="B3968" t="s">
        <v>5954</v>
      </c>
      <c r="C3968" t="s">
        <v>5963</v>
      </c>
      <c r="D3968" s="73">
        <v>66.48</v>
      </c>
      <c r="E3968">
        <v>2</v>
      </c>
    </row>
    <row r="3969" spans="1:5">
      <c r="A3969" s="74">
        <v>43250</v>
      </c>
      <c r="B3969" t="s">
        <v>557</v>
      </c>
      <c r="C3969" t="s">
        <v>5961</v>
      </c>
      <c r="D3969" s="73">
        <v>84.99</v>
      </c>
      <c r="E3969">
        <v>7</v>
      </c>
    </row>
    <row r="3970" spans="1:5">
      <c r="A3970" s="74">
        <v>43251</v>
      </c>
      <c r="B3970" t="s">
        <v>557</v>
      </c>
      <c r="C3970" t="s">
        <v>5956</v>
      </c>
      <c r="D3970" s="73">
        <v>59.39</v>
      </c>
      <c r="E3970">
        <v>2</v>
      </c>
    </row>
    <row r="3971" spans="1:5">
      <c r="A3971" s="74">
        <v>43251</v>
      </c>
      <c r="B3971" t="s">
        <v>5954</v>
      </c>
      <c r="C3971" t="s">
        <v>5963</v>
      </c>
      <c r="D3971" s="73">
        <v>66.48</v>
      </c>
      <c r="E3971">
        <v>4</v>
      </c>
    </row>
    <row r="3972" spans="1:5">
      <c r="A3972" s="74">
        <v>43251</v>
      </c>
      <c r="B3972" t="s">
        <v>5964</v>
      </c>
      <c r="C3972" t="s">
        <v>5961</v>
      </c>
      <c r="D3972" s="73">
        <v>84.99</v>
      </c>
      <c r="E3972">
        <v>7</v>
      </c>
    </row>
    <row r="3973" spans="1:5">
      <c r="A3973" s="74">
        <v>43251</v>
      </c>
      <c r="B3973" t="s">
        <v>5964</v>
      </c>
      <c r="C3973" t="s">
        <v>5955</v>
      </c>
      <c r="D3973" s="73">
        <v>35.15</v>
      </c>
      <c r="E3973">
        <v>7</v>
      </c>
    </row>
    <row r="3974" spans="1:5">
      <c r="A3974" s="74">
        <v>43251</v>
      </c>
      <c r="B3974" t="s">
        <v>5964</v>
      </c>
      <c r="C3974" t="s">
        <v>5963</v>
      </c>
      <c r="D3974" s="73">
        <v>66.48</v>
      </c>
      <c r="E3974">
        <v>2</v>
      </c>
    </row>
    <row r="3975" spans="1:5">
      <c r="A3975" s="74">
        <v>43252</v>
      </c>
      <c r="B3975" t="s">
        <v>659</v>
      </c>
      <c r="C3975" t="s">
        <v>5955</v>
      </c>
      <c r="D3975" s="73">
        <v>35.15</v>
      </c>
      <c r="E3975">
        <v>4</v>
      </c>
    </row>
    <row r="3976" spans="1:5">
      <c r="A3976" s="74">
        <v>43252</v>
      </c>
      <c r="B3976" t="s">
        <v>5957</v>
      </c>
      <c r="C3976" t="s">
        <v>5955</v>
      </c>
      <c r="D3976" s="73">
        <v>35.15</v>
      </c>
      <c r="E3976">
        <v>7</v>
      </c>
    </row>
    <row r="3977" spans="1:5">
      <c r="A3977" s="74">
        <v>43252</v>
      </c>
      <c r="B3977" t="s">
        <v>5964</v>
      </c>
      <c r="C3977" t="s">
        <v>5958</v>
      </c>
      <c r="D3977" s="73">
        <v>24.96</v>
      </c>
      <c r="E3977">
        <v>3</v>
      </c>
    </row>
    <row r="3978" spans="1:5">
      <c r="A3978" s="74">
        <v>43252</v>
      </c>
      <c r="B3978" t="s">
        <v>650</v>
      </c>
      <c r="C3978" t="s">
        <v>5961</v>
      </c>
      <c r="D3978" s="73">
        <v>84.99</v>
      </c>
      <c r="E3978">
        <v>7</v>
      </c>
    </row>
    <row r="3979" spans="1:5">
      <c r="A3979" s="74">
        <v>43252</v>
      </c>
      <c r="B3979" t="s">
        <v>656</v>
      </c>
      <c r="C3979" t="s">
        <v>5960</v>
      </c>
      <c r="D3979" s="73">
        <v>123.45</v>
      </c>
      <c r="E3979">
        <v>5</v>
      </c>
    </row>
    <row r="3980" spans="1:5">
      <c r="A3980" s="74">
        <v>43252</v>
      </c>
      <c r="B3980" t="s">
        <v>656</v>
      </c>
      <c r="C3980" t="s">
        <v>5955</v>
      </c>
      <c r="D3980" s="73">
        <v>35.15</v>
      </c>
      <c r="E3980">
        <v>9</v>
      </c>
    </row>
    <row r="3981" spans="1:5">
      <c r="A3981" s="74">
        <v>43252</v>
      </c>
      <c r="B3981" t="s">
        <v>659</v>
      </c>
      <c r="C3981" t="s">
        <v>5963</v>
      </c>
      <c r="D3981" s="73">
        <v>66.48</v>
      </c>
      <c r="E3981">
        <v>3</v>
      </c>
    </row>
    <row r="3982" spans="1:5">
      <c r="A3982" s="74">
        <v>43252</v>
      </c>
      <c r="B3982" t="s">
        <v>653</v>
      </c>
      <c r="C3982" t="s">
        <v>5960</v>
      </c>
      <c r="D3982" s="73">
        <v>123.45</v>
      </c>
      <c r="E3982">
        <v>7</v>
      </c>
    </row>
    <row r="3983" spans="1:5">
      <c r="A3983" s="74">
        <v>43252</v>
      </c>
      <c r="B3983" t="s">
        <v>5954</v>
      </c>
      <c r="C3983" t="s">
        <v>5955</v>
      </c>
      <c r="D3983" s="73">
        <v>35.15</v>
      </c>
      <c r="E3983">
        <v>3</v>
      </c>
    </row>
    <row r="3984" spans="1:5">
      <c r="A3984" s="74">
        <v>43252</v>
      </c>
      <c r="B3984" t="s">
        <v>650</v>
      </c>
      <c r="C3984" t="s">
        <v>5963</v>
      </c>
      <c r="D3984" s="73">
        <v>66.48</v>
      </c>
      <c r="E3984">
        <v>5</v>
      </c>
    </row>
    <row r="3985" spans="1:5">
      <c r="A3985" s="74">
        <v>43252</v>
      </c>
      <c r="B3985" t="s">
        <v>659</v>
      </c>
      <c r="C3985" t="s">
        <v>5956</v>
      </c>
      <c r="D3985" s="73">
        <v>59.39</v>
      </c>
      <c r="E3985">
        <v>4</v>
      </c>
    </row>
    <row r="3986" spans="1:5">
      <c r="A3986" s="74">
        <v>43255</v>
      </c>
      <c r="B3986" t="s">
        <v>656</v>
      </c>
      <c r="C3986" t="s">
        <v>5958</v>
      </c>
      <c r="D3986" s="73">
        <v>24.96</v>
      </c>
      <c r="E3986">
        <v>4</v>
      </c>
    </row>
    <row r="3987" spans="1:5">
      <c r="A3987" s="74">
        <v>43255</v>
      </c>
      <c r="B3987" t="s">
        <v>659</v>
      </c>
      <c r="C3987" t="s">
        <v>5958</v>
      </c>
      <c r="D3987" s="73">
        <v>24.96</v>
      </c>
      <c r="E3987">
        <v>5</v>
      </c>
    </row>
    <row r="3988" spans="1:5">
      <c r="A3988" s="74">
        <v>43255</v>
      </c>
      <c r="B3988" t="s">
        <v>5959</v>
      </c>
      <c r="C3988" t="s">
        <v>5960</v>
      </c>
      <c r="D3988" s="73">
        <v>123.45</v>
      </c>
      <c r="E3988">
        <v>4</v>
      </c>
    </row>
    <row r="3989" spans="1:5">
      <c r="A3989" s="74">
        <v>43255</v>
      </c>
      <c r="B3989" t="s">
        <v>5957</v>
      </c>
      <c r="C3989" t="s">
        <v>5963</v>
      </c>
      <c r="D3989" s="73">
        <v>66.48</v>
      </c>
      <c r="E3989">
        <v>6</v>
      </c>
    </row>
    <row r="3990" spans="1:5">
      <c r="A3990" s="74">
        <v>43255</v>
      </c>
      <c r="B3990" t="s">
        <v>650</v>
      </c>
      <c r="C3990" t="s">
        <v>5956</v>
      </c>
      <c r="D3990" s="73">
        <v>59.39</v>
      </c>
      <c r="E3990">
        <v>3</v>
      </c>
    </row>
    <row r="3991" spans="1:5">
      <c r="A3991" s="74">
        <v>43255</v>
      </c>
      <c r="B3991" t="s">
        <v>5959</v>
      </c>
      <c r="C3991" t="s">
        <v>5956</v>
      </c>
      <c r="D3991" s="73">
        <v>59.39</v>
      </c>
      <c r="E3991">
        <v>3</v>
      </c>
    </row>
    <row r="3992" spans="1:5">
      <c r="A3992" s="74">
        <v>43255</v>
      </c>
      <c r="B3992" t="s">
        <v>653</v>
      </c>
      <c r="C3992" t="s">
        <v>5956</v>
      </c>
      <c r="D3992" s="73">
        <v>59.39</v>
      </c>
      <c r="E3992">
        <v>3</v>
      </c>
    </row>
    <row r="3993" spans="1:5">
      <c r="A3993" s="74">
        <v>43255</v>
      </c>
      <c r="B3993" t="s">
        <v>656</v>
      </c>
      <c r="C3993" t="s">
        <v>5958</v>
      </c>
      <c r="D3993" s="73">
        <v>24.96</v>
      </c>
      <c r="E3993">
        <v>6</v>
      </c>
    </row>
    <row r="3994" spans="1:5">
      <c r="A3994" s="74">
        <v>43255</v>
      </c>
      <c r="B3994" t="s">
        <v>5962</v>
      </c>
      <c r="C3994" t="s">
        <v>5955</v>
      </c>
      <c r="D3994" s="73">
        <v>35.15</v>
      </c>
      <c r="E3994">
        <v>5</v>
      </c>
    </row>
    <row r="3995" spans="1:5">
      <c r="A3995" s="74">
        <v>43255</v>
      </c>
      <c r="B3995" t="s">
        <v>5962</v>
      </c>
      <c r="C3995" t="s">
        <v>5955</v>
      </c>
      <c r="D3995" s="73">
        <v>35.15</v>
      </c>
      <c r="E3995">
        <v>5</v>
      </c>
    </row>
    <row r="3996" spans="1:5">
      <c r="A3996" s="74">
        <v>43255</v>
      </c>
      <c r="B3996" t="s">
        <v>5962</v>
      </c>
      <c r="C3996" t="s">
        <v>5958</v>
      </c>
      <c r="D3996" s="73">
        <v>24.96</v>
      </c>
      <c r="E3996">
        <v>7</v>
      </c>
    </row>
    <row r="3997" spans="1:5">
      <c r="A3997" s="74">
        <v>43255</v>
      </c>
      <c r="B3997" t="s">
        <v>5959</v>
      </c>
      <c r="C3997" t="s">
        <v>5960</v>
      </c>
      <c r="D3997" s="73">
        <v>123.45</v>
      </c>
      <c r="E3997">
        <v>5</v>
      </c>
    </row>
    <row r="3998" spans="1:5">
      <c r="A3998" s="74">
        <v>43256</v>
      </c>
      <c r="B3998" t="s">
        <v>5962</v>
      </c>
      <c r="C3998" t="s">
        <v>5958</v>
      </c>
      <c r="D3998" s="73">
        <v>24.96</v>
      </c>
      <c r="E3998">
        <v>4</v>
      </c>
    </row>
    <row r="3999" spans="1:5">
      <c r="A3999" s="74">
        <v>43256</v>
      </c>
      <c r="B3999" t="s">
        <v>653</v>
      </c>
      <c r="C3999" t="s">
        <v>5956</v>
      </c>
      <c r="D3999" s="73">
        <v>59.39</v>
      </c>
      <c r="E3999">
        <v>4</v>
      </c>
    </row>
    <row r="4000" spans="1:5">
      <c r="A4000" s="74">
        <v>43256</v>
      </c>
      <c r="B4000" t="s">
        <v>5959</v>
      </c>
      <c r="C4000" t="s">
        <v>5955</v>
      </c>
      <c r="D4000" s="73">
        <v>35.15</v>
      </c>
      <c r="E4000">
        <v>5</v>
      </c>
    </row>
    <row r="4001" spans="1:5">
      <c r="A4001" s="74">
        <v>43256</v>
      </c>
      <c r="B4001" t="s">
        <v>5964</v>
      </c>
      <c r="C4001" t="s">
        <v>5961</v>
      </c>
      <c r="D4001" s="73">
        <v>84.99</v>
      </c>
      <c r="E4001">
        <v>1</v>
      </c>
    </row>
    <row r="4002" spans="1:5">
      <c r="A4002" s="74">
        <v>43256</v>
      </c>
      <c r="B4002" t="s">
        <v>5957</v>
      </c>
      <c r="C4002" t="s">
        <v>5961</v>
      </c>
      <c r="D4002" s="73">
        <v>84.99</v>
      </c>
      <c r="E4002">
        <v>5</v>
      </c>
    </row>
    <row r="4003" spans="1:5">
      <c r="A4003" s="74">
        <v>43256</v>
      </c>
      <c r="B4003" t="s">
        <v>5964</v>
      </c>
      <c r="C4003" t="s">
        <v>5956</v>
      </c>
      <c r="D4003" s="73">
        <v>59.39</v>
      </c>
      <c r="E4003">
        <v>4</v>
      </c>
    </row>
    <row r="4004" spans="1:5">
      <c r="A4004" s="74">
        <v>43257</v>
      </c>
      <c r="B4004" t="s">
        <v>5959</v>
      </c>
      <c r="C4004" t="s">
        <v>5956</v>
      </c>
      <c r="D4004" s="73">
        <v>59.39</v>
      </c>
      <c r="E4004">
        <v>3</v>
      </c>
    </row>
    <row r="4005" spans="1:5">
      <c r="A4005" s="74">
        <v>43257</v>
      </c>
      <c r="B4005" t="s">
        <v>650</v>
      </c>
      <c r="C4005" t="s">
        <v>5955</v>
      </c>
      <c r="D4005" s="73">
        <v>35.15</v>
      </c>
      <c r="E4005">
        <v>6</v>
      </c>
    </row>
    <row r="4006" spans="1:5">
      <c r="A4006" s="74">
        <v>43257</v>
      </c>
      <c r="B4006" t="s">
        <v>5954</v>
      </c>
      <c r="C4006" t="s">
        <v>5955</v>
      </c>
      <c r="D4006" s="73">
        <v>35.15</v>
      </c>
      <c r="E4006">
        <v>4</v>
      </c>
    </row>
    <row r="4007" spans="1:5">
      <c r="A4007" s="74">
        <v>43257</v>
      </c>
      <c r="B4007" t="s">
        <v>650</v>
      </c>
      <c r="C4007" t="s">
        <v>5960</v>
      </c>
      <c r="D4007" s="73">
        <v>123.45</v>
      </c>
      <c r="E4007">
        <v>3</v>
      </c>
    </row>
    <row r="4008" spans="1:5">
      <c r="A4008" s="74">
        <v>43257</v>
      </c>
      <c r="B4008" t="s">
        <v>5962</v>
      </c>
      <c r="C4008" t="s">
        <v>5961</v>
      </c>
      <c r="D4008" s="73">
        <v>84.99</v>
      </c>
      <c r="E4008">
        <v>3</v>
      </c>
    </row>
    <row r="4009" spans="1:5">
      <c r="A4009" s="74">
        <v>43257</v>
      </c>
      <c r="B4009" t="s">
        <v>5959</v>
      </c>
      <c r="C4009" t="s">
        <v>5958</v>
      </c>
      <c r="D4009" s="73">
        <v>24.96</v>
      </c>
      <c r="E4009">
        <v>3</v>
      </c>
    </row>
    <row r="4010" spans="1:5">
      <c r="A4010" s="74">
        <v>43258</v>
      </c>
      <c r="B4010" t="s">
        <v>656</v>
      </c>
      <c r="C4010" t="s">
        <v>5956</v>
      </c>
      <c r="D4010" s="73">
        <v>59.39</v>
      </c>
      <c r="E4010">
        <v>4</v>
      </c>
    </row>
    <row r="4011" spans="1:5">
      <c r="A4011" s="74">
        <v>43258</v>
      </c>
      <c r="B4011" t="s">
        <v>659</v>
      </c>
      <c r="C4011" t="s">
        <v>5960</v>
      </c>
      <c r="D4011" s="73">
        <v>123.45</v>
      </c>
      <c r="E4011">
        <v>2</v>
      </c>
    </row>
    <row r="4012" spans="1:5">
      <c r="A4012" s="74">
        <v>43258</v>
      </c>
      <c r="B4012" t="s">
        <v>5959</v>
      </c>
      <c r="C4012" t="s">
        <v>5956</v>
      </c>
      <c r="D4012" s="73">
        <v>59.39</v>
      </c>
      <c r="E4012">
        <v>5</v>
      </c>
    </row>
    <row r="4013" spans="1:5">
      <c r="A4013" s="74">
        <v>43258</v>
      </c>
      <c r="B4013" t="s">
        <v>557</v>
      </c>
      <c r="C4013" t="s">
        <v>5955</v>
      </c>
      <c r="D4013" s="73">
        <v>35.15</v>
      </c>
      <c r="E4013">
        <v>2</v>
      </c>
    </row>
    <row r="4014" spans="1:5">
      <c r="A4014" s="74">
        <v>43258</v>
      </c>
      <c r="B4014" t="s">
        <v>5957</v>
      </c>
      <c r="C4014" t="s">
        <v>5960</v>
      </c>
      <c r="D4014" s="73">
        <v>123.45</v>
      </c>
      <c r="E4014">
        <v>6</v>
      </c>
    </row>
    <row r="4015" spans="1:5">
      <c r="A4015" s="74">
        <v>43258</v>
      </c>
      <c r="B4015" t="s">
        <v>650</v>
      </c>
      <c r="C4015" t="s">
        <v>5960</v>
      </c>
      <c r="D4015" s="73">
        <v>123.45</v>
      </c>
      <c r="E4015">
        <v>4</v>
      </c>
    </row>
    <row r="4016" spans="1:5">
      <c r="A4016" s="74">
        <v>43258</v>
      </c>
      <c r="B4016" t="s">
        <v>5964</v>
      </c>
      <c r="C4016" t="s">
        <v>5955</v>
      </c>
      <c r="D4016" s="73">
        <v>35.15</v>
      </c>
      <c r="E4016">
        <v>3</v>
      </c>
    </row>
    <row r="4017" spans="1:5">
      <c r="A4017" s="74">
        <v>43259</v>
      </c>
      <c r="B4017" t="s">
        <v>650</v>
      </c>
      <c r="C4017" t="s">
        <v>5961</v>
      </c>
      <c r="D4017" s="73">
        <v>84.99</v>
      </c>
      <c r="E4017">
        <v>3</v>
      </c>
    </row>
    <row r="4018" spans="1:5">
      <c r="A4018" s="74">
        <v>43259</v>
      </c>
      <c r="B4018" t="s">
        <v>5964</v>
      </c>
      <c r="C4018" t="s">
        <v>5963</v>
      </c>
      <c r="D4018" s="73">
        <v>66.48</v>
      </c>
      <c r="E4018">
        <v>4</v>
      </c>
    </row>
    <row r="4019" spans="1:5">
      <c r="A4019" s="74">
        <v>43259</v>
      </c>
      <c r="B4019" t="s">
        <v>5962</v>
      </c>
      <c r="C4019" t="s">
        <v>5958</v>
      </c>
      <c r="D4019" s="73">
        <v>24.96</v>
      </c>
      <c r="E4019">
        <v>3</v>
      </c>
    </row>
    <row r="4020" spans="1:5">
      <c r="A4020" s="74">
        <v>43259</v>
      </c>
      <c r="B4020" t="s">
        <v>5959</v>
      </c>
      <c r="C4020" t="s">
        <v>5958</v>
      </c>
      <c r="D4020" s="73">
        <v>24.96</v>
      </c>
      <c r="E4020">
        <v>5</v>
      </c>
    </row>
    <row r="4021" spans="1:5">
      <c r="A4021" s="74">
        <v>43259</v>
      </c>
      <c r="B4021" t="s">
        <v>650</v>
      </c>
      <c r="C4021" t="s">
        <v>5956</v>
      </c>
      <c r="D4021" s="73">
        <v>59.39</v>
      </c>
      <c r="E4021">
        <v>3</v>
      </c>
    </row>
    <row r="4022" spans="1:5">
      <c r="A4022" s="74">
        <v>43259</v>
      </c>
      <c r="B4022" t="s">
        <v>659</v>
      </c>
      <c r="C4022" t="s">
        <v>5963</v>
      </c>
      <c r="D4022" s="73">
        <v>66.48</v>
      </c>
      <c r="E4022">
        <v>4</v>
      </c>
    </row>
    <row r="4023" spans="1:5">
      <c r="A4023" s="74">
        <v>43259</v>
      </c>
      <c r="B4023" t="s">
        <v>5954</v>
      </c>
      <c r="C4023" t="s">
        <v>5963</v>
      </c>
      <c r="D4023" s="73">
        <v>66.48</v>
      </c>
      <c r="E4023">
        <v>5</v>
      </c>
    </row>
    <row r="4024" spans="1:5">
      <c r="A4024" s="74">
        <v>43259</v>
      </c>
      <c r="B4024" t="s">
        <v>656</v>
      </c>
      <c r="C4024" t="s">
        <v>5961</v>
      </c>
      <c r="D4024" s="73">
        <v>84.99</v>
      </c>
      <c r="E4024">
        <v>3</v>
      </c>
    </row>
    <row r="4025" spans="1:5">
      <c r="A4025" s="74">
        <v>43259</v>
      </c>
      <c r="B4025" t="s">
        <v>5962</v>
      </c>
      <c r="C4025" t="s">
        <v>5958</v>
      </c>
      <c r="D4025" s="73">
        <v>24.96</v>
      </c>
      <c r="E4025">
        <v>4</v>
      </c>
    </row>
    <row r="4026" spans="1:5">
      <c r="A4026" s="74">
        <v>43259</v>
      </c>
      <c r="B4026" t="s">
        <v>653</v>
      </c>
      <c r="C4026" t="s">
        <v>5956</v>
      </c>
      <c r="D4026" s="73">
        <v>59.39</v>
      </c>
      <c r="E4026">
        <v>6</v>
      </c>
    </row>
    <row r="4027" spans="1:5">
      <c r="A4027" s="74">
        <v>43259</v>
      </c>
      <c r="B4027" t="s">
        <v>5964</v>
      </c>
      <c r="C4027" t="s">
        <v>5956</v>
      </c>
      <c r="D4027" s="73">
        <v>59.39</v>
      </c>
      <c r="E4027">
        <v>4</v>
      </c>
    </row>
    <row r="4028" spans="1:5">
      <c r="A4028" s="74">
        <v>43259</v>
      </c>
      <c r="B4028" t="s">
        <v>656</v>
      </c>
      <c r="C4028" t="s">
        <v>5955</v>
      </c>
      <c r="D4028" s="73">
        <v>35.15</v>
      </c>
      <c r="E4028">
        <v>8</v>
      </c>
    </row>
    <row r="4029" spans="1:5">
      <c r="A4029" s="74">
        <v>43262</v>
      </c>
      <c r="B4029" t="s">
        <v>659</v>
      </c>
      <c r="C4029" t="s">
        <v>5955</v>
      </c>
      <c r="D4029" s="73">
        <v>35.15</v>
      </c>
      <c r="E4029">
        <v>8</v>
      </c>
    </row>
    <row r="4030" spans="1:5">
      <c r="A4030" s="74">
        <v>43262</v>
      </c>
      <c r="B4030" t="s">
        <v>650</v>
      </c>
      <c r="C4030" t="s">
        <v>5961</v>
      </c>
      <c r="D4030" s="73">
        <v>84.99</v>
      </c>
      <c r="E4030">
        <v>3</v>
      </c>
    </row>
    <row r="4031" spans="1:5">
      <c r="A4031" s="74">
        <v>43262</v>
      </c>
      <c r="B4031" t="s">
        <v>656</v>
      </c>
      <c r="C4031" t="s">
        <v>5955</v>
      </c>
      <c r="D4031" s="73">
        <v>35.15</v>
      </c>
      <c r="E4031">
        <v>3</v>
      </c>
    </row>
    <row r="4032" spans="1:5">
      <c r="A4032" s="74">
        <v>43262</v>
      </c>
      <c r="B4032" t="s">
        <v>5954</v>
      </c>
      <c r="C4032" t="s">
        <v>5956</v>
      </c>
      <c r="D4032" s="73">
        <v>59.39</v>
      </c>
      <c r="E4032">
        <v>3</v>
      </c>
    </row>
    <row r="4033" spans="1:5">
      <c r="A4033" s="74">
        <v>43262</v>
      </c>
      <c r="B4033" t="s">
        <v>557</v>
      </c>
      <c r="C4033" t="s">
        <v>5955</v>
      </c>
      <c r="D4033" s="73">
        <v>35.15</v>
      </c>
      <c r="E4033">
        <v>3</v>
      </c>
    </row>
    <row r="4034" spans="1:5">
      <c r="A4034" s="74">
        <v>43262</v>
      </c>
      <c r="B4034" t="s">
        <v>557</v>
      </c>
      <c r="C4034" t="s">
        <v>5961</v>
      </c>
      <c r="D4034" s="73">
        <v>84.99</v>
      </c>
      <c r="E4034">
        <v>1</v>
      </c>
    </row>
    <row r="4035" spans="1:5">
      <c r="A4035" s="74">
        <v>43263</v>
      </c>
      <c r="B4035" t="s">
        <v>650</v>
      </c>
      <c r="C4035" t="s">
        <v>5956</v>
      </c>
      <c r="D4035" s="73">
        <v>59.39</v>
      </c>
      <c r="E4035">
        <v>7</v>
      </c>
    </row>
    <row r="4036" spans="1:5">
      <c r="A4036" s="74">
        <v>43263</v>
      </c>
      <c r="B4036" t="s">
        <v>5954</v>
      </c>
      <c r="C4036" t="s">
        <v>5955</v>
      </c>
      <c r="D4036" s="73">
        <v>35.15</v>
      </c>
      <c r="E4036">
        <v>4</v>
      </c>
    </row>
    <row r="4037" spans="1:5">
      <c r="A4037" s="74">
        <v>43263</v>
      </c>
      <c r="B4037" t="s">
        <v>656</v>
      </c>
      <c r="C4037" t="s">
        <v>5956</v>
      </c>
      <c r="D4037" s="73">
        <v>59.39</v>
      </c>
      <c r="E4037">
        <v>2</v>
      </c>
    </row>
    <row r="4038" spans="1:5">
      <c r="A4038" s="74">
        <v>43263</v>
      </c>
      <c r="B4038" t="s">
        <v>5964</v>
      </c>
      <c r="C4038" t="s">
        <v>5958</v>
      </c>
      <c r="D4038" s="73">
        <v>24.96</v>
      </c>
      <c r="E4038">
        <v>4</v>
      </c>
    </row>
    <row r="4039" spans="1:5">
      <c r="A4039" s="74">
        <v>43263</v>
      </c>
      <c r="B4039" t="s">
        <v>5954</v>
      </c>
      <c r="C4039" t="s">
        <v>5963</v>
      </c>
      <c r="D4039" s="73">
        <v>66.48</v>
      </c>
      <c r="E4039">
        <v>6</v>
      </c>
    </row>
    <row r="4040" spans="1:5">
      <c r="A4040" s="74">
        <v>43264</v>
      </c>
      <c r="B4040" t="s">
        <v>5957</v>
      </c>
      <c r="C4040" t="s">
        <v>5955</v>
      </c>
      <c r="D4040" s="73">
        <v>35.15</v>
      </c>
      <c r="E4040">
        <v>3</v>
      </c>
    </row>
    <row r="4041" spans="1:5">
      <c r="A4041" s="74">
        <v>43264</v>
      </c>
      <c r="B4041" t="s">
        <v>5954</v>
      </c>
      <c r="C4041" t="s">
        <v>5956</v>
      </c>
      <c r="D4041" s="73">
        <v>59.39</v>
      </c>
      <c r="E4041">
        <v>9</v>
      </c>
    </row>
    <row r="4042" spans="1:5">
      <c r="A4042" s="74">
        <v>43264</v>
      </c>
      <c r="B4042" t="s">
        <v>659</v>
      </c>
      <c r="C4042" t="s">
        <v>5961</v>
      </c>
      <c r="D4042" s="73">
        <v>84.99</v>
      </c>
      <c r="E4042">
        <v>5</v>
      </c>
    </row>
    <row r="4043" spans="1:5">
      <c r="A4043" s="74">
        <v>43264</v>
      </c>
      <c r="B4043" t="s">
        <v>653</v>
      </c>
      <c r="C4043" t="s">
        <v>5958</v>
      </c>
      <c r="D4043" s="73">
        <v>24.96</v>
      </c>
      <c r="E4043">
        <v>2</v>
      </c>
    </row>
    <row r="4044" spans="1:5">
      <c r="A4044" s="74">
        <v>43264</v>
      </c>
      <c r="B4044" t="s">
        <v>5954</v>
      </c>
      <c r="C4044" t="s">
        <v>5963</v>
      </c>
      <c r="D4044" s="73">
        <v>66.48</v>
      </c>
      <c r="E4044">
        <v>5</v>
      </c>
    </row>
    <row r="4045" spans="1:5">
      <c r="A4045" s="74">
        <v>43264</v>
      </c>
      <c r="B4045" t="s">
        <v>557</v>
      </c>
      <c r="C4045" t="s">
        <v>5961</v>
      </c>
      <c r="D4045" s="73">
        <v>84.99</v>
      </c>
      <c r="E4045">
        <v>4</v>
      </c>
    </row>
    <row r="4046" spans="1:5">
      <c r="A4046" s="74">
        <v>43264</v>
      </c>
      <c r="B4046" t="s">
        <v>5962</v>
      </c>
      <c r="C4046" t="s">
        <v>5961</v>
      </c>
      <c r="D4046" s="73">
        <v>84.99</v>
      </c>
      <c r="E4046">
        <v>3</v>
      </c>
    </row>
    <row r="4047" spans="1:5">
      <c r="A4047" s="74">
        <v>43264</v>
      </c>
      <c r="B4047" t="s">
        <v>5954</v>
      </c>
      <c r="C4047" t="s">
        <v>5960</v>
      </c>
      <c r="D4047" s="73">
        <v>123.45</v>
      </c>
      <c r="E4047">
        <v>4</v>
      </c>
    </row>
    <row r="4048" spans="1:5">
      <c r="A4048" s="74">
        <v>43264</v>
      </c>
      <c r="B4048" t="s">
        <v>5959</v>
      </c>
      <c r="C4048" t="s">
        <v>5961</v>
      </c>
      <c r="D4048" s="73">
        <v>84.99</v>
      </c>
      <c r="E4048">
        <v>5</v>
      </c>
    </row>
    <row r="4049" spans="1:5">
      <c r="A4049" s="74">
        <v>43265</v>
      </c>
      <c r="B4049" t="s">
        <v>5962</v>
      </c>
      <c r="C4049" t="s">
        <v>5960</v>
      </c>
      <c r="D4049" s="73">
        <v>123.45</v>
      </c>
      <c r="E4049">
        <v>5</v>
      </c>
    </row>
    <row r="4050" spans="1:5">
      <c r="A4050" s="74">
        <v>43265</v>
      </c>
      <c r="B4050" t="s">
        <v>653</v>
      </c>
      <c r="C4050" t="s">
        <v>5961</v>
      </c>
      <c r="D4050" s="73">
        <v>84.99</v>
      </c>
      <c r="E4050">
        <v>5</v>
      </c>
    </row>
    <row r="4051" spans="1:5">
      <c r="A4051" s="74">
        <v>43265</v>
      </c>
      <c r="B4051" t="s">
        <v>656</v>
      </c>
      <c r="C4051" t="s">
        <v>5963</v>
      </c>
      <c r="D4051" s="73">
        <v>66.48</v>
      </c>
      <c r="E4051">
        <v>6</v>
      </c>
    </row>
    <row r="4052" spans="1:5">
      <c r="A4052" s="74">
        <v>43265</v>
      </c>
      <c r="B4052" t="s">
        <v>656</v>
      </c>
      <c r="C4052" t="s">
        <v>5955</v>
      </c>
      <c r="D4052" s="73">
        <v>35.15</v>
      </c>
      <c r="E4052">
        <v>6</v>
      </c>
    </row>
    <row r="4053" spans="1:5">
      <c r="A4053" s="74">
        <v>43266</v>
      </c>
      <c r="B4053" t="s">
        <v>5964</v>
      </c>
      <c r="C4053" t="s">
        <v>5958</v>
      </c>
      <c r="D4053" s="73">
        <v>24.96</v>
      </c>
      <c r="E4053">
        <v>3</v>
      </c>
    </row>
    <row r="4054" spans="1:5">
      <c r="A4054" s="74">
        <v>43266</v>
      </c>
      <c r="B4054" t="s">
        <v>653</v>
      </c>
      <c r="C4054" t="s">
        <v>5956</v>
      </c>
      <c r="D4054" s="73">
        <v>59.39</v>
      </c>
      <c r="E4054">
        <v>6</v>
      </c>
    </row>
    <row r="4055" spans="1:5">
      <c r="A4055" s="74">
        <v>43266</v>
      </c>
      <c r="B4055" t="s">
        <v>5964</v>
      </c>
      <c r="C4055" t="s">
        <v>5960</v>
      </c>
      <c r="D4055" s="73">
        <v>123.45</v>
      </c>
      <c r="E4055">
        <v>4</v>
      </c>
    </row>
    <row r="4056" spans="1:5">
      <c r="A4056" s="74">
        <v>43266</v>
      </c>
      <c r="B4056" t="s">
        <v>653</v>
      </c>
      <c r="C4056" t="s">
        <v>5955</v>
      </c>
      <c r="D4056" s="73">
        <v>35.15</v>
      </c>
      <c r="E4056">
        <v>3</v>
      </c>
    </row>
    <row r="4057" spans="1:5">
      <c r="A4057" s="74">
        <v>43266</v>
      </c>
      <c r="B4057" t="s">
        <v>5959</v>
      </c>
      <c r="C4057" t="s">
        <v>5958</v>
      </c>
      <c r="D4057" s="73">
        <v>24.96</v>
      </c>
      <c r="E4057">
        <v>9</v>
      </c>
    </row>
    <row r="4058" spans="1:5">
      <c r="A4058" s="74">
        <v>43269</v>
      </c>
      <c r="B4058" t="s">
        <v>557</v>
      </c>
      <c r="C4058" t="s">
        <v>5963</v>
      </c>
      <c r="D4058" s="73">
        <v>66.48</v>
      </c>
      <c r="E4058">
        <v>4</v>
      </c>
    </row>
    <row r="4059" spans="1:5">
      <c r="A4059" s="74">
        <v>43269</v>
      </c>
      <c r="B4059" t="s">
        <v>5964</v>
      </c>
      <c r="C4059" t="s">
        <v>5958</v>
      </c>
      <c r="D4059" s="73">
        <v>24.96</v>
      </c>
      <c r="E4059">
        <v>2</v>
      </c>
    </row>
    <row r="4060" spans="1:5">
      <c r="A4060" s="74">
        <v>43269</v>
      </c>
      <c r="B4060" t="s">
        <v>650</v>
      </c>
      <c r="C4060" t="s">
        <v>5956</v>
      </c>
      <c r="D4060" s="73">
        <v>59.39</v>
      </c>
      <c r="E4060">
        <v>7</v>
      </c>
    </row>
    <row r="4061" spans="1:5">
      <c r="A4061" s="74">
        <v>43269</v>
      </c>
      <c r="B4061" t="s">
        <v>5964</v>
      </c>
      <c r="C4061" t="s">
        <v>5955</v>
      </c>
      <c r="D4061" s="73">
        <v>35.15</v>
      </c>
      <c r="E4061">
        <v>2</v>
      </c>
    </row>
    <row r="4062" spans="1:5">
      <c r="A4062" s="74">
        <v>43269</v>
      </c>
      <c r="B4062" t="s">
        <v>557</v>
      </c>
      <c r="C4062" t="s">
        <v>5960</v>
      </c>
      <c r="D4062" s="73">
        <v>123.45</v>
      </c>
      <c r="E4062">
        <v>5</v>
      </c>
    </row>
    <row r="4063" spans="1:5">
      <c r="A4063" s="74">
        <v>43269</v>
      </c>
      <c r="B4063" t="s">
        <v>5954</v>
      </c>
      <c r="C4063" t="s">
        <v>5960</v>
      </c>
      <c r="D4063" s="73">
        <v>123.45</v>
      </c>
      <c r="E4063">
        <v>3</v>
      </c>
    </row>
    <row r="4064" spans="1:5">
      <c r="A4064" s="74">
        <v>43270</v>
      </c>
      <c r="B4064" t="s">
        <v>5957</v>
      </c>
      <c r="C4064" t="s">
        <v>5961</v>
      </c>
      <c r="D4064" s="73">
        <v>84.99</v>
      </c>
      <c r="E4064">
        <v>4</v>
      </c>
    </row>
    <row r="4065" spans="1:5">
      <c r="A4065" s="74">
        <v>43270</v>
      </c>
      <c r="B4065" t="s">
        <v>5964</v>
      </c>
      <c r="C4065" t="s">
        <v>5956</v>
      </c>
      <c r="D4065" s="73">
        <v>59.39</v>
      </c>
      <c r="E4065">
        <v>2</v>
      </c>
    </row>
    <row r="4066" spans="1:5">
      <c r="A4066" s="74">
        <v>43270</v>
      </c>
      <c r="B4066" t="s">
        <v>5964</v>
      </c>
      <c r="C4066" t="s">
        <v>5956</v>
      </c>
      <c r="D4066" s="73">
        <v>59.39</v>
      </c>
      <c r="E4066">
        <v>4</v>
      </c>
    </row>
    <row r="4067" spans="1:5">
      <c r="A4067" s="74">
        <v>43270</v>
      </c>
      <c r="B4067" t="s">
        <v>5954</v>
      </c>
      <c r="C4067" t="s">
        <v>5961</v>
      </c>
      <c r="D4067" s="73">
        <v>84.99</v>
      </c>
      <c r="E4067">
        <v>5</v>
      </c>
    </row>
    <row r="4068" spans="1:5">
      <c r="A4068" s="74">
        <v>43271</v>
      </c>
      <c r="B4068" t="s">
        <v>5962</v>
      </c>
      <c r="C4068" t="s">
        <v>5963</v>
      </c>
      <c r="D4068" s="73">
        <v>66.48</v>
      </c>
      <c r="E4068">
        <v>3</v>
      </c>
    </row>
    <row r="4069" spans="1:5">
      <c r="A4069" s="74">
        <v>43271</v>
      </c>
      <c r="B4069" t="s">
        <v>653</v>
      </c>
      <c r="C4069" t="s">
        <v>5956</v>
      </c>
      <c r="D4069" s="73">
        <v>59.39</v>
      </c>
      <c r="E4069">
        <v>3</v>
      </c>
    </row>
    <row r="4070" spans="1:5">
      <c r="A4070" s="74">
        <v>43271</v>
      </c>
      <c r="B4070" t="s">
        <v>653</v>
      </c>
      <c r="C4070" t="s">
        <v>5960</v>
      </c>
      <c r="D4070" s="73">
        <v>123.45</v>
      </c>
      <c r="E4070">
        <v>7</v>
      </c>
    </row>
    <row r="4071" spans="1:5">
      <c r="A4071" s="74">
        <v>43271</v>
      </c>
      <c r="B4071" t="s">
        <v>659</v>
      </c>
      <c r="C4071" t="s">
        <v>5956</v>
      </c>
      <c r="D4071" s="73">
        <v>59.39</v>
      </c>
      <c r="E4071">
        <v>5</v>
      </c>
    </row>
    <row r="4072" spans="1:5">
      <c r="A4072" s="74">
        <v>43271</v>
      </c>
      <c r="B4072" t="s">
        <v>653</v>
      </c>
      <c r="C4072" t="s">
        <v>5963</v>
      </c>
      <c r="D4072" s="73">
        <v>66.48</v>
      </c>
      <c r="E4072">
        <v>8</v>
      </c>
    </row>
    <row r="4073" spans="1:5">
      <c r="A4073" s="74">
        <v>43271</v>
      </c>
      <c r="B4073" t="s">
        <v>656</v>
      </c>
      <c r="C4073" t="s">
        <v>5956</v>
      </c>
      <c r="D4073" s="73">
        <v>59.39</v>
      </c>
      <c r="E4073">
        <v>3</v>
      </c>
    </row>
    <row r="4074" spans="1:5">
      <c r="A4074" s="74">
        <v>43271</v>
      </c>
      <c r="B4074" t="s">
        <v>5959</v>
      </c>
      <c r="C4074" t="s">
        <v>5958</v>
      </c>
      <c r="D4074" s="73">
        <v>24.96</v>
      </c>
      <c r="E4074">
        <v>1</v>
      </c>
    </row>
    <row r="4075" spans="1:5">
      <c r="A4075" s="74">
        <v>43272</v>
      </c>
      <c r="B4075" t="s">
        <v>5964</v>
      </c>
      <c r="C4075" t="s">
        <v>5963</v>
      </c>
      <c r="D4075" s="73">
        <v>66.48</v>
      </c>
      <c r="E4075">
        <v>3</v>
      </c>
    </row>
    <row r="4076" spans="1:5">
      <c r="A4076" s="74">
        <v>43272</v>
      </c>
      <c r="B4076" t="s">
        <v>659</v>
      </c>
      <c r="C4076" t="s">
        <v>5955</v>
      </c>
      <c r="D4076" s="73">
        <v>35.15</v>
      </c>
      <c r="E4076">
        <v>6</v>
      </c>
    </row>
    <row r="4077" spans="1:5">
      <c r="A4077" s="74">
        <v>43272</v>
      </c>
      <c r="B4077" t="s">
        <v>557</v>
      </c>
      <c r="C4077" t="s">
        <v>5961</v>
      </c>
      <c r="D4077" s="73">
        <v>84.99</v>
      </c>
      <c r="E4077">
        <v>6</v>
      </c>
    </row>
    <row r="4078" spans="1:5">
      <c r="A4078" s="74">
        <v>43272</v>
      </c>
      <c r="B4078" t="s">
        <v>5957</v>
      </c>
      <c r="C4078" t="s">
        <v>5958</v>
      </c>
      <c r="D4078" s="73">
        <v>24.96</v>
      </c>
      <c r="E4078">
        <v>3</v>
      </c>
    </row>
    <row r="4079" spans="1:5">
      <c r="A4079" s="74">
        <v>43273</v>
      </c>
      <c r="B4079" t="s">
        <v>5959</v>
      </c>
      <c r="C4079" t="s">
        <v>5961</v>
      </c>
      <c r="D4079" s="73">
        <v>84.99</v>
      </c>
      <c r="E4079">
        <v>7</v>
      </c>
    </row>
    <row r="4080" spans="1:5">
      <c r="A4080" s="74">
        <v>43273</v>
      </c>
      <c r="B4080" t="s">
        <v>5957</v>
      </c>
      <c r="C4080" t="s">
        <v>5956</v>
      </c>
      <c r="D4080" s="73">
        <v>59.39</v>
      </c>
      <c r="E4080">
        <v>4</v>
      </c>
    </row>
    <row r="4081" spans="1:5">
      <c r="A4081" s="74">
        <v>43273</v>
      </c>
      <c r="B4081" t="s">
        <v>5959</v>
      </c>
      <c r="C4081" t="s">
        <v>5960</v>
      </c>
      <c r="D4081" s="73">
        <v>123.45</v>
      </c>
      <c r="E4081">
        <v>2</v>
      </c>
    </row>
    <row r="4082" spans="1:5">
      <c r="A4082" s="74">
        <v>43273</v>
      </c>
      <c r="B4082" t="s">
        <v>653</v>
      </c>
      <c r="C4082" t="s">
        <v>5956</v>
      </c>
      <c r="D4082" s="73">
        <v>59.39</v>
      </c>
      <c r="E4082">
        <v>6</v>
      </c>
    </row>
    <row r="4083" spans="1:5">
      <c r="A4083" s="74">
        <v>43273</v>
      </c>
      <c r="B4083" t="s">
        <v>5962</v>
      </c>
      <c r="C4083" t="s">
        <v>5963</v>
      </c>
      <c r="D4083" s="73">
        <v>66.48</v>
      </c>
      <c r="E4083">
        <v>1</v>
      </c>
    </row>
    <row r="4084" spans="1:5">
      <c r="A4084" s="74">
        <v>43277</v>
      </c>
      <c r="B4084" t="s">
        <v>656</v>
      </c>
      <c r="C4084" t="s">
        <v>5955</v>
      </c>
      <c r="D4084" s="73">
        <v>35.15</v>
      </c>
      <c r="E4084">
        <v>6</v>
      </c>
    </row>
    <row r="4085" spans="1:5">
      <c r="A4085" s="74">
        <v>43277</v>
      </c>
      <c r="B4085" t="s">
        <v>5962</v>
      </c>
      <c r="C4085" t="s">
        <v>5963</v>
      </c>
      <c r="D4085" s="73">
        <v>66.48</v>
      </c>
      <c r="E4085">
        <v>3</v>
      </c>
    </row>
    <row r="4086" spans="1:5">
      <c r="A4086" s="74">
        <v>43277</v>
      </c>
      <c r="B4086" t="s">
        <v>5959</v>
      </c>
      <c r="C4086" t="s">
        <v>5961</v>
      </c>
      <c r="D4086" s="73">
        <v>84.99</v>
      </c>
      <c r="E4086">
        <v>9</v>
      </c>
    </row>
    <row r="4087" spans="1:5">
      <c r="A4087" s="74">
        <v>43277</v>
      </c>
      <c r="B4087" t="s">
        <v>5954</v>
      </c>
      <c r="C4087" t="s">
        <v>5956</v>
      </c>
      <c r="D4087" s="73">
        <v>59.39</v>
      </c>
      <c r="E4087">
        <v>3</v>
      </c>
    </row>
    <row r="4088" spans="1:5">
      <c r="A4088" s="74">
        <v>43278</v>
      </c>
      <c r="B4088" t="s">
        <v>5957</v>
      </c>
      <c r="C4088" t="s">
        <v>5955</v>
      </c>
      <c r="D4088" s="73">
        <v>35.15</v>
      </c>
      <c r="E4088">
        <v>2</v>
      </c>
    </row>
    <row r="4089" spans="1:5">
      <c r="A4089" s="74">
        <v>43278</v>
      </c>
      <c r="B4089" t="s">
        <v>656</v>
      </c>
      <c r="C4089" t="s">
        <v>5955</v>
      </c>
      <c r="D4089" s="73">
        <v>35.15</v>
      </c>
      <c r="E4089">
        <v>7</v>
      </c>
    </row>
    <row r="4090" spans="1:5">
      <c r="A4090" s="74">
        <v>43278</v>
      </c>
      <c r="B4090" t="s">
        <v>5957</v>
      </c>
      <c r="C4090" t="s">
        <v>5955</v>
      </c>
      <c r="D4090" s="73">
        <v>35.15</v>
      </c>
      <c r="E4090">
        <v>4</v>
      </c>
    </row>
    <row r="4091" spans="1:5">
      <c r="A4091" s="74">
        <v>43278</v>
      </c>
      <c r="B4091" t="s">
        <v>5957</v>
      </c>
      <c r="C4091" t="s">
        <v>5956</v>
      </c>
      <c r="D4091" s="73">
        <v>59.39</v>
      </c>
      <c r="E4091">
        <v>4</v>
      </c>
    </row>
    <row r="4092" spans="1:5">
      <c r="A4092" s="74">
        <v>43278</v>
      </c>
      <c r="B4092" t="s">
        <v>659</v>
      </c>
      <c r="C4092" t="s">
        <v>5963</v>
      </c>
      <c r="D4092" s="73">
        <v>66.48</v>
      </c>
      <c r="E4092">
        <v>3</v>
      </c>
    </row>
    <row r="4093" spans="1:5">
      <c r="A4093" s="74">
        <v>43278</v>
      </c>
      <c r="B4093" t="s">
        <v>557</v>
      </c>
      <c r="C4093" t="s">
        <v>5963</v>
      </c>
      <c r="D4093" s="73">
        <v>66.48</v>
      </c>
      <c r="E4093">
        <v>3</v>
      </c>
    </row>
    <row r="4094" spans="1:5">
      <c r="A4094" s="74">
        <v>43278</v>
      </c>
      <c r="B4094" t="s">
        <v>5959</v>
      </c>
      <c r="C4094" t="s">
        <v>5960</v>
      </c>
      <c r="D4094" s="73">
        <v>123.45</v>
      </c>
      <c r="E4094">
        <v>8</v>
      </c>
    </row>
    <row r="4095" spans="1:5">
      <c r="A4095" s="74">
        <v>43279</v>
      </c>
      <c r="B4095" t="s">
        <v>5959</v>
      </c>
      <c r="C4095" t="s">
        <v>5955</v>
      </c>
      <c r="D4095" s="73">
        <v>35.15</v>
      </c>
      <c r="E4095">
        <v>3</v>
      </c>
    </row>
    <row r="4096" spans="1:5">
      <c r="A4096" s="74">
        <v>43279</v>
      </c>
      <c r="B4096" t="s">
        <v>650</v>
      </c>
      <c r="C4096" t="s">
        <v>5960</v>
      </c>
      <c r="D4096" s="73">
        <v>123.45</v>
      </c>
      <c r="E4096">
        <v>8</v>
      </c>
    </row>
    <row r="4097" spans="1:5">
      <c r="A4097" s="74">
        <v>43279</v>
      </c>
      <c r="B4097" t="s">
        <v>650</v>
      </c>
      <c r="C4097" t="s">
        <v>5956</v>
      </c>
      <c r="D4097" s="73">
        <v>59.39</v>
      </c>
      <c r="E4097">
        <v>5</v>
      </c>
    </row>
    <row r="4098" spans="1:5">
      <c r="A4098" s="74">
        <v>43279</v>
      </c>
      <c r="B4098" t="s">
        <v>5964</v>
      </c>
      <c r="C4098" t="s">
        <v>5963</v>
      </c>
      <c r="D4098" s="73">
        <v>66.48</v>
      </c>
      <c r="E4098">
        <v>2</v>
      </c>
    </row>
    <row r="4099" spans="1:5">
      <c r="A4099" s="74">
        <v>43279</v>
      </c>
      <c r="B4099" t="s">
        <v>650</v>
      </c>
      <c r="C4099" t="s">
        <v>5963</v>
      </c>
      <c r="D4099" s="73">
        <v>66.48</v>
      </c>
      <c r="E4099">
        <v>4</v>
      </c>
    </row>
    <row r="4100" spans="1:5">
      <c r="A4100" s="74">
        <v>43279</v>
      </c>
      <c r="B4100" t="s">
        <v>5954</v>
      </c>
      <c r="C4100" t="s">
        <v>5960</v>
      </c>
      <c r="D4100" s="73">
        <v>123.45</v>
      </c>
      <c r="E4100">
        <v>3</v>
      </c>
    </row>
    <row r="4101" spans="1:5">
      <c r="A4101" s="74">
        <v>43279</v>
      </c>
      <c r="B4101" t="s">
        <v>557</v>
      </c>
      <c r="C4101" t="s">
        <v>5956</v>
      </c>
      <c r="D4101" s="73">
        <v>59.39</v>
      </c>
      <c r="E4101">
        <v>5</v>
      </c>
    </row>
    <row r="4102" spans="1:5">
      <c r="A4102" s="74">
        <v>43279</v>
      </c>
      <c r="B4102" t="s">
        <v>653</v>
      </c>
      <c r="C4102" t="s">
        <v>5958</v>
      </c>
      <c r="D4102" s="73">
        <v>24.96</v>
      </c>
      <c r="E4102">
        <v>3</v>
      </c>
    </row>
    <row r="4103" spans="1:5">
      <c r="A4103" s="74">
        <v>43280</v>
      </c>
      <c r="B4103" t="s">
        <v>5962</v>
      </c>
      <c r="C4103" t="s">
        <v>5963</v>
      </c>
      <c r="D4103" s="73">
        <v>66.48</v>
      </c>
      <c r="E4103">
        <v>3</v>
      </c>
    </row>
    <row r="4104" spans="1:5">
      <c r="A4104" s="74">
        <v>43280</v>
      </c>
      <c r="B4104" t="s">
        <v>557</v>
      </c>
      <c r="C4104" t="s">
        <v>5963</v>
      </c>
      <c r="D4104" s="73">
        <v>66.48</v>
      </c>
      <c r="E4104">
        <v>6</v>
      </c>
    </row>
    <row r="4105" spans="1:5">
      <c r="A4105" s="74">
        <v>43280</v>
      </c>
      <c r="B4105" t="s">
        <v>656</v>
      </c>
      <c r="C4105" t="s">
        <v>5958</v>
      </c>
      <c r="D4105" s="73">
        <v>24.96</v>
      </c>
      <c r="E4105">
        <v>1</v>
      </c>
    </row>
    <row r="4106" spans="1:5">
      <c r="A4106" s="74">
        <v>43280</v>
      </c>
      <c r="B4106" t="s">
        <v>5957</v>
      </c>
      <c r="C4106" t="s">
        <v>5956</v>
      </c>
      <c r="D4106" s="73">
        <v>59.39</v>
      </c>
      <c r="E4106">
        <v>7</v>
      </c>
    </row>
    <row r="4107" spans="1:5">
      <c r="A4107" s="74">
        <v>43280</v>
      </c>
      <c r="B4107" t="s">
        <v>5954</v>
      </c>
      <c r="C4107" t="s">
        <v>5960</v>
      </c>
      <c r="D4107" s="73">
        <v>123.45</v>
      </c>
      <c r="E4107">
        <v>2</v>
      </c>
    </row>
    <row r="4108" spans="1:5">
      <c r="A4108" s="74">
        <v>43280</v>
      </c>
      <c r="B4108" t="s">
        <v>5959</v>
      </c>
      <c r="C4108" t="s">
        <v>5955</v>
      </c>
      <c r="D4108" s="73">
        <v>35.15</v>
      </c>
      <c r="E4108">
        <v>4</v>
      </c>
    </row>
    <row r="4109" spans="1:5">
      <c r="A4109" s="74">
        <v>43280</v>
      </c>
      <c r="B4109" t="s">
        <v>5962</v>
      </c>
      <c r="C4109" t="s">
        <v>5955</v>
      </c>
      <c r="D4109" s="73">
        <v>35.15</v>
      </c>
      <c r="E4109">
        <v>2</v>
      </c>
    </row>
    <row r="4110" spans="1:5">
      <c r="A4110" s="74">
        <v>43280</v>
      </c>
      <c r="B4110" t="s">
        <v>5954</v>
      </c>
      <c r="C4110" t="s">
        <v>5960</v>
      </c>
      <c r="D4110" s="73">
        <v>123.45</v>
      </c>
      <c r="E4110">
        <v>4</v>
      </c>
    </row>
    <row r="4111" spans="1:5">
      <c r="A4111" s="74">
        <v>43280</v>
      </c>
      <c r="B4111" t="s">
        <v>5957</v>
      </c>
      <c r="C4111" t="s">
        <v>5961</v>
      </c>
      <c r="D4111" s="73">
        <v>84.99</v>
      </c>
      <c r="E4111">
        <v>3</v>
      </c>
    </row>
    <row r="4112" spans="1:5">
      <c r="A4112" s="74">
        <v>43280</v>
      </c>
      <c r="B4112" t="s">
        <v>557</v>
      </c>
      <c r="C4112" t="s">
        <v>5961</v>
      </c>
      <c r="D4112" s="73">
        <v>84.99</v>
      </c>
      <c r="E4112">
        <v>1</v>
      </c>
    </row>
    <row r="4113" spans="1:5">
      <c r="A4113" s="74">
        <v>43280</v>
      </c>
      <c r="B4113" t="s">
        <v>650</v>
      </c>
      <c r="C4113" t="s">
        <v>5958</v>
      </c>
      <c r="D4113" s="73">
        <v>24.96</v>
      </c>
      <c r="E4113">
        <v>3</v>
      </c>
    </row>
    <row r="4114" spans="1:5">
      <c r="A4114" s="74">
        <v>43280</v>
      </c>
      <c r="B4114" t="s">
        <v>5959</v>
      </c>
      <c r="C4114" t="s">
        <v>5958</v>
      </c>
      <c r="D4114" s="73">
        <v>24.96</v>
      </c>
      <c r="E4114">
        <v>4</v>
      </c>
    </row>
    <row r="4115" spans="1:5">
      <c r="A4115" s="74">
        <v>43280</v>
      </c>
      <c r="B4115" t="s">
        <v>557</v>
      </c>
      <c r="C4115" t="s">
        <v>5956</v>
      </c>
      <c r="D4115" s="73">
        <v>59.39</v>
      </c>
      <c r="E4115">
        <v>1</v>
      </c>
    </row>
    <row r="4116" spans="1:5">
      <c r="A4116" s="74">
        <v>43280</v>
      </c>
      <c r="B4116" t="s">
        <v>653</v>
      </c>
      <c r="C4116" t="s">
        <v>5956</v>
      </c>
      <c r="D4116" s="73">
        <v>59.39</v>
      </c>
      <c r="E4116">
        <v>8</v>
      </c>
    </row>
    <row r="4117" spans="1:5">
      <c r="A4117" s="74">
        <v>43283</v>
      </c>
      <c r="B4117" t="s">
        <v>5962</v>
      </c>
      <c r="C4117" t="s">
        <v>5963</v>
      </c>
      <c r="D4117" s="73">
        <v>66.48</v>
      </c>
      <c r="E4117">
        <v>7</v>
      </c>
    </row>
    <row r="4118" spans="1:5">
      <c r="A4118" s="74">
        <v>43283</v>
      </c>
      <c r="B4118" t="s">
        <v>5964</v>
      </c>
      <c r="C4118" t="s">
        <v>5961</v>
      </c>
      <c r="D4118" s="73">
        <v>84.99</v>
      </c>
      <c r="E4118">
        <v>3</v>
      </c>
    </row>
    <row r="4119" spans="1:5">
      <c r="A4119" s="74">
        <v>43283</v>
      </c>
      <c r="B4119" t="s">
        <v>5959</v>
      </c>
      <c r="C4119" t="s">
        <v>5961</v>
      </c>
      <c r="D4119" s="73">
        <v>84.99</v>
      </c>
      <c r="E4119">
        <v>3</v>
      </c>
    </row>
    <row r="4120" spans="1:5">
      <c r="A4120" s="74">
        <v>43283</v>
      </c>
      <c r="B4120" t="s">
        <v>656</v>
      </c>
      <c r="C4120" t="s">
        <v>5958</v>
      </c>
      <c r="D4120" s="73">
        <v>24.96</v>
      </c>
      <c r="E4120">
        <v>3</v>
      </c>
    </row>
    <row r="4121" spans="1:5">
      <c r="A4121" s="74">
        <v>43283</v>
      </c>
      <c r="B4121" t="s">
        <v>5957</v>
      </c>
      <c r="C4121" t="s">
        <v>5956</v>
      </c>
      <c r="D4121" s="73">
        <v>59.39</v>
      </c>
      <c r="E4121">
        <v>4</v>
      </c>
    </row>
    <row r="4122" spans="1:5">
      <c r="A4122" s="74">
        <v>43284</v>
      </c>
      <c r="B4122" t="s">
        <v>5962</v>
      </c>
      <c r="C4122" t="s">
        <v>5961</v>
      </c>
      <c r="D4122" s="73">
        <v>84.99</v>
      </c>
      <c r="E4122">
        <v>3</v>
      </c>
    </row>
    <row r="4123" spans="1:5">
      <c r="A4123" s="74">
        <v>43284</v>
      </c>
      <c r="B4123" t="s">
        <v>5962</v>
      </c>
      <c r="C4123" t="s">
        <v>5956</v>
      </c>
      <c r="D4123" s="73">
        <v>59.39</v>
      </c>
      <c r="E4123">
        <v>6</v>
      </c>
    </row>
    <row r="4124" spans="1:5">
      <c r="A4124" s="74">
        <v>43284</v>
      </c>
      <c r="B4124" t="s">
        <v>5964</v>
      </c>
      <c r="C4124" t="s">
        <v>5956</v>
      </c>
      <c r="D4124" s="73">
        <v>59.39</v>
      </c>
      <c r="E4124">
        <v>4</v>
      </c>
    </row>
    <row r="4125" spans="1:5">
      <c r="A4125" s="74">
        <v>43284</v>
      </c>
      <c r="B4125" t="s">
        <v>557</v>
      </c>
      <c r="C4125" t="s">
        <v>5963</v>
      </c>
      <c r="D4125" s="73">
        <v>66.48</v>
      </c>
      <c r="E4125">
        <v>1</v>
      </c>
    </row>
    <row r="4126" spans="1:5">
      <c r="A4126" s="74">
        <v>43284</v>
      </c>
      <c r="B4126" t="s">
        <v>5954</v>
      </c>
      <c r="C4126" t="s">
        <v>5955</v>
      </c>
      <c r="D4126" s="73">
        <v>35.15</v>
      </c>
      <c r="E4126">
        <v>5</v>
      </c>
    </row>
    <row r="4127" spans="1:5">
      <c r="A4127" s="74">
        <v>43285</v>
      </c>
      <c r="B4127" t="s">
        <v>5964</v>
      </c>
      <c r="C4127" t="s">
        <v>5961</v>
      </c>
      <c r="D4127" s="73">
        <v>84.99</v>
      </c>
      <c r="E4127">
        <v>4</v>
      </c>
    </row>
    <row r="4128" spans="1:5">
      <c r="A4128" s="74">
        <v>43285</v>
      </c>
      <c r="B4128" t="s">
        <v>5959</v>
      </c>
      <c r="C4128" t="s">
        <v>5961</v>
      </c>
      <c r="D4128" s="73">
        <v>84.99</v>
      </c>
      <c r="E4128">
        <v>2</v>
      </c>
    </row>
    <row r="4129" spans="1:5">
      <c r="A4129" s="74">
        <v>43285</v>
      </c>
      <c r="B4129" t="s">
        <v>5959</v>
      </c>
      <c r="C4129" t="s">
        <v>5956</v>
      </c>
      <c r="D4129" s="73">
        <v>59.39</v>
      </c>
      <c r="E4129">
        <v>5</v>
      </c>
    </row>
    <row r="4130" spans="1:5">
      <c r="A4130" s="74">
        <v>43285</v>
      </c>
      <c r="B4130" t="s">
        <v>650</v>
      </c>
      <c r="C4130" t="s">
        <v>5955</v>
      </c>
      <c r="D4130" s="73">
        <v>35.15</v>
      </c>
      <c r="E4130">
        <v>2</v>
      </c>
    </row>
    <row r="4131" spans="1:5">
      <c r="A4131" s="74">
        <v>43285</v>
      </c>
      <c r="B4131" t="s">
        <v>5957</v>
      </c>
      <c r="C4131" t="s">
        <v>5958</v>
      </c>
      <c r="D4131" s="73">
        <v>24.96</v>
      </c>
      <c r="E4131">
        <v>4</v>
      </c>
    </row>
    <row r="4132" spans="1:5">
      <c r="A4132" s="74">
        <v>43285</v>
      </c>
      <c r="B4132" t="s">
        <v>557</v>
      </c>
      <c r="C4132" t="s">
        <v>5961</v>
      </c>
      <c r="D4132" s="73">
        <v>84.99</v>
      </c>
      <c r="E4132">
        <v>5</v>
      </c>
    </row>
    <row r="4133" spans="1:5">
      <c r="A4133" s="74">
        <v>43286</v>
      </c>
      <c r="B4133" t="s">
        <v>5964</v>
      </c>
      <c r="C4133" t="s">
        <v>5960</v>
      </c>
      <c r="D4133" s="73">
        <v>123.45</v>
      </c>
      <c r="E4133">
        <v>4</v>
      </c>
    </row>
    <row r="4134" spans="1:5">
      <c r="A4134" s="74">
        <v>43286</v>
      </c>
      <c r="B4134" t="s">
        <v>656</v>
      </c>
      <c r="C4134" t="s">
        <v>5960</v>
      </c>
      <c r="D4134" s="73">
        <v>123.45</v>
      </c>
      <c r="E4134">
        <v>8</v>
      </c>
    </row>
    <row r="4135" spans="1:5">
      <c r="A4135" s="74">
        <v>43286</v>
      </c>
      <c r="B4135" t="s">
        <v>5964</v>
      </c>
      <c r="C4135" t="s">
        <v>5961</v>
      </c>
      <c r="D4135" s="73">
        <v>84.99</v>
      </c>
      <c r="E4135">
        <v>3</v>
      </c>
    </row>
    <row r="4136" spans="1:5">
      <c r="A4136" s="74">
        <v>43286</v>
      </c>
      <c r="B4136" t="s">
        <v>653</v>
      </c>
      <c r="C4136" t="s">
        <v>5960</v>
      </c>
      <c r="D4136" s="73">
        <v>123.45</v>
      </c>
      <c r="E4136">
        <v>4</v>
      </c>
    </row>
    <row r="4137" spans="1:5">
      <c r="A4137" s="74">
        <v>43286</v>
      </c>
      <c r="B4137" t="s">
        <v>5954</v>
      </c>
      <c r="C4137" t="s">
        <v>5963</v>
      </c>
      <c r="D4137" s="73">
        <v>66.48</v>
      </c>
      <c r="E4137">
        <v>5</v>
      </c>
    </row>
    <row r="4138" spans="1:5">
      <c r="A4138" s="74">
        <v>43287</v>
      </c>
      <c r="B4138" t="s">
        <v>5957</v>
      </c>
      <c r="C4138" t="s">
        <v>5961</v>
      </c>
      <c r="D4138" s="73">
        <v>84.99</v>
      </c>
      <c r="E4138">
        <v>2</v>
      </c>
    </row>
    <row r="4139" spans="1:5">
      <c r="A4139" s="74">
        <v>43287</v>
      </c>
      <c r="B4139" t="s">
        <v>5959</v>
      </c>
      <c r="C4139" t="s">
        <v>5956</v>
      </c>
      <c r="D4139" s="73">
        <v>59.39</v>
      </c>
      <c r="E4139">
        <v>2</v>
      </c>
    </row>
    <row r="4140" spans="1:5">
      <c r="A4140" s="74">
        <v>43287</v>
      </c>
      <c r="B4140" t="s">
        <v>5954</v>
      </c>
      <c r="C4140" t="s">
        <v>5956</v>
      </c>
      <c r="D4140" s="73">
        <v>59.39</v>
      </c>
      <c r="E4140">
        <v>2</v>
      </c>
    </row>
    <row r="4141" spans="1:5">
      <c r="A4141" s="74">
        <v>43287</v>
      </c>
      <c r="B4141" t="s">
        <v>5954</v>
      </c>
      <c r="C4141" t="s">
        <v>5955</v>
      </c>
      <c r="D4141" s="73">
        <v>35.15</v>
      </c>
      <c r="E4141">
        <v>4</v>
      </c>
    </row>
    <row r="4142" spans="1:5">
      <c r="A4142" s="74">
        <v>43287</v>
      </c>
      <c r="B4142" t="s">
        <v>5962</v>
      </c>
      <c r="C4142" t="s">
        <v>5960</v>
      </c>
      <c r="D4142" s="73">
        <v>123.45</v>
      </c>
      <c r="E4142">
        <v>3</v>
      </c>
    </row>
    <row r="4143" spans="1:5">
      <c r="A4143" s="74">
        <v>43287</v>
      </c>
      <c r="B4143" t="s">
        <v>5962</v>
      </c>
      <c r="C4143" t="s">
        <v>5958</v>
      </c>
      <c r="D4143" s="73">
        <v>24.96</v>
      </c>
      <c r="E4143">
        <v>7</v>
      </c>
    </row>
    <row r="4144" spans="1:5">
      <c r="A4144" s="74">
        <v>43287</v>
      </c>
      <c r="B4144" t="s">
        <v>5962</v>
      </c>
      <c r="C4144" t="s">
        <v>5963</v>
      </c>
      <c r="D4144" s="73">
        <v>66.48</v>
      </c>
      <c r="E4144">
        <v>5</v>
      </c>
    </row>
    <row r="4145" spans="1:5">
      <c r="A4145" s="74">
        <v>43290</v>
      </c>
      <c r="B4145" t="s">
        <v>659</v>
      </c>
      <c r="C4145" t="s">
        <v>5958</v>
      </c>
      <c r="D4145" s="73">
        <v>24.96</v>
      </c>
      <c r="E4145">
        <v>2</v>
      </c>
    </row>
    <row r="4146" spans="1:5">
      <c r="A4146" s="74">
        <v>43290</v>
      </c>
      <c r="B4146" t="s">
        <v>557</v>
      </c>
      <c r="C4146" t="s">
        <v>5960</v>
      </c>
      <c r="D4146" s="73">
        <v>123.45</v>
      </c>
      <c r="E4146">
        <v>4</v>
      </c>
    </row>
    <row r="4147" spans="1:5">
      <c r="A4147" s="74">
        <v>43290</v>
      </c>
      <c r="B4147" t="s">
        <v>5957</v>
      </c>
      <c r="C4147" t="s">
        <v>5963</v>
      </c>
      <c r="D4147" s="73">
        <v>66.48</v>
      </c>
      <c r="E4147">
        <v>3</v>
      </c>
    </row>
    <row r="4148" spans="1:5">
      <c r="A4148" s="74">
        <v>43290</v>
      </c>
      <c r="B4148" t="s">
        <v>650</v>
      </c>
      <c r="C4148" t="s">
        <v>5961</v>
      </c>
      <c r="D4148" s="73">
        <v>84.99</v>
      </c>
      <c r="E4148">
        <v>6</v>
      </c>
    </row>
    <row r="4149" spans="1:5">
      <c r="A4149" s="74">
        <v>43290</v>
      </c>
      <c r="B4149" t="s">
        <v>5957</v>
      </c>
      <c r="C4149" t="s">
        <v>5958</v>
      </c>
      <c r="D4149" s="73">
        <v>24.96</v>
      </c>
      <c r="E4149">
        <v>5</v>
      </c>
    </row>
    <row r="4150" spans="1:5">
      <c r="A4150" s="74">
        <v>43290</v>
      </c>
      <c r="B4150" t="s">
        <v>5964</v>
      </c>
      <c r="C4150" t="s">
        <v>5960</v>
      </c>
      <c r="D4150" s="73">
        <v>123.45</v>
      </c>
      <c r="E4150">
        <v>3</v>
      </c>
    </row>
    <row r="4151" spans="1:5">
      <c r="A4151" s="74">
        <v>43290</v>
      </c>
      <c r="B4151" t="s">
        <v>659</v>
      </c>
      <c r="C4151" t="s">
        <v>5960</v>
      </c>
      <c r="D4151" s="73">
        <v>123.45</v>
      </c>
      <c r="E4151">
        <v>3</v>
      </c>
    </row>
    <row r="4152" spans="1:5">
      <c r="A4152" s="74">
        <v>43290</v>
      </c>
      <c r="B4152" t="s">
        <v>5957</v>
      </c>
      <c r="C4152" t="s">
        <v>5963</v>
      </c>
      <c r="D4152" s="73">
        <v>66.48</v>
      </c>
      <c r="E4152">
        <v>6</v>
      </c>
    </row>
    <row r="4153" spans="1:5">
      <c r="A4153" s="74">
        <v>43290</v>
      </c>
      <c r="B4153" t="s">
        <v>557</v>
      </c>
      <c r="C4153" t="s">
        <v>5960</v>
      </c>
      <c r="D4153" s="73">
        <v>123.45</v>
      </c>
      <c r="E4153">
        <v>5</v>
      </c>
    </row>
    <row r="4154" spans="1:5">
      <c r="A4154" s="74">
        <v>43290</v>
      </c>
      <c r="B4154" t="s">
        <v>5957</v>
      </c>
      <c r="C4154" t="s">
        <v>5956</v>
      </c>
      <c r="D4154" s="73">
        <v>59.39</v>
      </c>
      <c r="E4154">
        <v>1</v>
      </c>
    </row>
    <row r="4155" spans="1:5">
      <c r="A4155" s="74">
        <v>43290</v>
      </c>
      <c r="B4155" t="s">
        <v>659</v>
      </c>
      <c r="C4155" t="s">
        <v>5956</v>
      </c>
      <c r="D4155" s="73">
        <v>59.39</v>
      </c>
      <c r="E4155">
        <v>5</v>
      </c>
    </row>
    <row r="4156" spans="1:5">
      <c r="A4156" s="74">
        <v>43290</v>
      </c>
      <c r="B4156" t="s">
        <v>557</v>
      </c>
      <c r="C4156" t="s">
        <v>5963</v>
      </c>
      <c r="D4156" s="73">
        <v>66.48</v>
      </c>
      <c r="E4156">
        <v>2</v>
      </c>
    </row>
    <row r="4157" spans="1:5">
      <c r="A4157" s="74">
        <v>43291</v>
      </c>
      <c r="B4157" t="s">
        <v>5959</v>
      </c>
      <c r="C4157" t="s">
        <v>5960</v>
      </c>
      <c r="D4157" s="73">
        <v>123.45</v>
      </c>
      <c r="E4157">
        <v>4</v>
      </c>
    </row>
    <row r="4158" spans="1:5">
      <c r="A4158" s="74">
        <v>43291</v>
      </c>
      <c r="B4158" t="s">
        <v>557</v>
      </c>
      <c r="C4158" t="s">
        <v>5958</v>
      </c>
      <c r="D4158" s="73">
        <v>24.96</v>
      </c>
      <c r="E4158">
        <v>9</v>
      </c>
    </row>
    <row r="4159" spans="1:5">
      <c r="A4159" s="74">
        <v>43291</v>
      </c>
      <c r="B4159" t="s">
        <v>5959</v>
      </c>
      <c r="C4159" t="s">
        <v>5963</v>
      </c>
      <c r="D4159" s="73">
        <v>66.48</v>
      </c>
      <c r="E4159">
        <v>4</v>
      </c>
    </row>
    <row r="4160" spans="1:5">
      <c r="A4160" s="74">
        <v>43291</v>
      </c>
      <c r="B4160" t="s">
        <v>653</v>
      </c>
      <c r="C4160" t="s">
        <v>5958</v>
      </c>
      <c r="D4160" s="73">
        <v>24.96</v>
      </c>
      <c r="E4160">
        <v>3</v>
      </c>
    </row>
    <row r="4161" spans="1:5">
      <c r="A4161" s="74">
        <v>43291</v>
      </c>
      <c r="B4161" t="s">
        <v>656</v>
      </c>
      <c r="C4161" t="s">
        <v>5956</v>
      </c>
      <c r="D4161" s="73">
        <v>59.39</v>
      </c>
      <c r="E4161">
        <v>6</v>
      </c>
    </row>
    <row r="4162" spans="1:5">
      <c r="A4162" s="74">
        <v>43291</v>
      </c>
      <c r="B4162" t="s">
        <v>656</v>
      </c>
      <c r="C4162" t="s">
        <v>5961</v>
      </c>
      <c r="D4162" s="73">
        <v>84.99</v>
      </c>
      <c r="E4162">
        <v>4</v>
      </c>
    </row>
    <row r="4163" spans="1:5">
      <c r="A4163" s="74">
        <v>43291</v>
      </c>
      <c r="B4163" t="s">
        <v>5954</v>
      </c>
      <c r="C4163" t="s">
        <v>5955</v>
      </c>
      <c r="D4163" s="73">
        <v>35.15</v>
      </c>
      <c r="E4163">
        <v>4</v>
      </c>
    </row>
    <row r="4164" spans="1:5">
      <c r="A4164" s="74">
        <v>43292</v>
      </c>
      <c r="B4164" t="s">
        <v>5954</v>
      </c>
      <c r="C4164" t="s">
        <v>5956</v>
      </c>
      <c r="D4164" s="73">
        <v>59.39</v>
      </c>
      <c r="E4164">
        <v>4</v>
      </c>
    </row>
    <row r="4165" spans="1:5">
      <c r="A4165" s="74">
        <v>43292</v>
      </c>
      <c r="B4165" t="s">
        <v>5957</v>
      </c>
      <c r="C4165" t="s">
        <v>5956</v>
      </c>
      <c r="D4165" s="73">
        <v>59.39</v>
      </c>
      <c r="E4165">
        <v>1</v>
      </c>
    </row>
    <row r="4166" spans="1:5">
      <c r="A4166" s="74">
        <v>43292</v>
      </c>
      <c r="B4166" t="s">
        <v>5954</v>
      </c>
      <c r="C4166" t="s">
        <v>5955</v>
      </c>
      <c r="D4166" s="73">
        <v>35.15</v>
      </c>
      <c r="E4166">
        <v>1</v>
      </c>
    </row>
    <row r="4167" spans="1:5">
      <c r="A4167" s="74">
        <v>43292</v>
      </c>
      <c r="B4167" t="s">
        <v>5954</v>
      </c>
      <c r="C4167" t="s">
        <v>5963</v>
      </c>
      <c r="D4167" s="73">
        <v>66.48</v>
      </c>
      <c r="E4167">
        <v>8</v>
      </c>
    </row>
    <row r="4168" spans="1:5">
      <c r="A4168" s="74">
        <v>43292</v>
      </c>
      <c r="B4168" t="s">
        <v>5959</v>
      </c>
      <c r="C4168" t="s">
        <v>5961</v>
      </c>
      <c r="D4168" s="73">
        <v>84.99</v>
      </c>
      <c r="E4168">
        <v>5</v>
      </c>
    </row>
    <row r="4169" spans="1:5">
      <c r="A4169" s="74">
        <v>43292</v>
      </c>
      <c r="B4169" t="s">
        <v>659</v>
      </c>
      <c r="C4169" t="s">
        <v>5955</v>
      </c>
      <c r="D4169" s="73">
        <v>35.15</v>
      </c>
      <c r="E4169">
        <v>3</v>
      </c>
    </row>
    <row r="4170" spans="1:5">
      <c r="A4170" s="74">
        <v>43292</v>
      </c>
      <c r="B4170" t="s">
        <v>653</v>
      </c>
      <c r="C4170" t="s">
        <v>5956</v>
      </c>
      <c r="D4170" s="73">
        <v>59.39</v>
      </c>
      <c r="E4170">
        <v>5</v>
      </c>
    </row>
    <row r="4171" spans="1:5">
      <c r="A4171" s="74">
        <v>43293</v>
      </c>
      <c r="B4171" t="s">
        <v>5954</v>
      </c>
      <c r="C4171" t="s">
        <v>5960</v>
      </c>
      <c r="D4171" s="73">
        <v>123.45</v>
      </c>
      <c r="E4171">
        <v>3</v>
      </c>
    </row>
    <row r="4172" spans="1:5">
      <c r="A4172" s="74">
        <v>43293</v>
      </c>
      <c r="B4172" t="s">
        <v>656</v>
      </c>
      <c r="C4172" t="s">
        <v>5958</v>
      </c>
      <c r="D4172" s="73">
        <v>24.96</v>
      </c>
      <c r="E4172">
        <v>5</v>
      </c>
    </row>
    <row r="4173" spans="1:5">
      <c r="A4173" s="74">
        <v>43293</v>
      </c>
      <c r="B4173" t="s">
        <v>5964</v>
      </c>
      <c r="C4173" t="s">
        <v>5955</v>
      </c>
      <c r="D4173" s="73">
        <v>35.15</v>
      </c>
      <c r="E4173">
        <v>3</v>
      </c>
    </row>
    <row r="4174" spans="1:5">
      <c r="A4174" s="74">
        <v>43293</v>
      </c>
      <c r="B4174" t="s">
        <v>5964</v>
      </c>
      <c r="C4174" t="s">
        <v>5958</v>
      </c>
      <c r="D4174" s="73">
        <v>24.96</v>
      </c>
      <c r="E4174">
        <v>4</v>
      </c>
    </row>
    <row r="4175" spans="1:5">
      <c r="A4175" s="74">
        <v>43293</v>
      </c>
      <c r="B4175" t="s">
        <v>659</v>
      </c>
      <c r="C4175" t="s">
        <v>5961</v>
      </c>
      <c r="D4175" s="73">
        <v>84.99</v>
      </c>
      <c r="E4175">
        <v>2</v>
      </c>
    </row>
    <row r="4176" spans="1:5">
      <c r="A4176" s="74">
        <v>43293</v>
      </c>
      <c r="B4176" t="s">
        <v>557</v>
      </c>
      <c r="C4176" t="s">
        <v>5961</v>
      </c>
      <c r="D4176" s="73">
        <v>84.99</v>
      </c>
      <c r="E4176">
        <v>4</v>
      </c>
    </row>
    <row r="4177" spans="1:5">
      <c r="A4177" s="74">
        <v>43293</v>
      </c>
      <c r="B4177" t="s">
        <v>650</v>
      </c>
      <c r="C4177" t="s">
        <v>5963</v>
      </c>
      <c r="D4177" s="73">
        <v>66.48</v>
      </c>
      <c r="E4177">
        <v>1</v>
      </c>
    </row>
    <row r="4178" spans="1:5">
      <c r="A4178" s="74">
        <v>43293</v>
      </c>
      <c r="B4178" t="s">
        <v>656</v>
      </c>
      <c r="C4178" t="s">
        <v>5955</v>
      </c>
      <c r="D4178" s="73">
        <v>35.15</v>
      </c>
      <c r="E4178">
        <v>5</v>
      </c>
    </row>
    <row r="4179" spans="1:5">
      <c r="A4179" s="74">
        <v>43293</v>
      </c>
      <c r="B4179" t="s">
        <v>5962</v>
      </c>
      <c r="C4179" t="s">
        <v>5955</v>
      </c>
      <c r="D4179" s="73">
        <v>35.15</v>
      </c>
      <c r="E4179">
        <v>7</v>
      </c>
    </row>
    <row r="4180" spans="1:5">
      <c r="A4180" s="74">
        <v>43294</v>
      </c>
      <c r="B4180" t="s">
        <v>5962</v>
      </c>
      <c r="C4180" t="s">
        <v>5963</v>
      </c>
      <c r="D4180" s="73">
        <v>66.48</v>
      </c>
      <c r="E4180">
        <v>4</v>
      </c>
    </row>
    <row r="4181" spans="1:5">
      <c r="A4181" s="74">
        <v>43294</v>
      </c>
      <c r="B4181" t="s">
        <v>650</v>
      </c>
      <c r="C4181" t="s">
        <v>5960</v>
      </c>
      <c r="D4181" s="73">
        <v>123.45</v>
      </c>
      <c r="E4181">
        <v>5</v>
      </c>
    </row>
    <row r="4182" spans="1:5">
      <c r="A4182" s="74">
        <v>43294</v>
      </c>
      <c r="B4182" t="s">
        <v>5959</v>
      </c>
      <c r="C4182" t="s">
        <v>5955</v>
      </c>
      <c r="D4182" s="73">
        <v>35.15</v>
      </c>
      <c r="E4182">
        <v>4</v>
      </c>
    </row>
    <row r="4183" spans="1:5">
      <c r="A4183" s="74">
        <v>43297</v>
      </c>
      <c r="B4183" t="s">
        <v>653</v>
      </c>
      <c r="C4183" t="s">
        <v>5955</v>
      </c>
      <c r="D4183" s="73">
        <v>35.15</v>
      </c>
      <c r="E4183">
        <v>4</v>
      </c>
    </row>
    <row r="4184" spans="1:5">
      <c r="A4184" s="74">
        <v>43297</v>
      </c>
      <c r="B4184" t="s">
        <v>5964</v>
      </c>
      <c r="C4184" t="s">
        <v>5955</v>
      </c>
      <c r="D4184" s="73">
        <v>35.15</v>
      </c>
      <c r="E4184">
        <v>2</v>
      </c>
    </row>
    <row r="4185" spans="1:5">
      <c r="A4185" s="74">
        <v>43297</v>
      </c>
      <c r="B4185" t="s">
        <v>5962</v>
      </c>
      <c r="C4185" t="s">
        <v>5963</v>
      </c>
      <c r="D4185" s="73">
        <v>66.48</v>
      </c>
      <c r="E4185">
        <v>3</v>
      </c>
    </row>
    <row r="4186" spans="1:5">
      <c r="A4186" s="74">
        <v>43297</v>
      </c>
      <c r="B4186" t="s">
        <v>659</v>
      </c>
      <c r="C4186" t="s">
        <v>5955</v>
      </c>
      <c r="D4186" s="73">
        <v>35.15</v>
      </c>
      <c r="E4186">
        <v>4</v>
      </c>
    </row>
    <row r="4187" spans="1:5">
      <c r="A4187" s="74">
        <v>43297</v>
      </c>
      <c r="B4187" t="s">
        <v>659</v>
      </c>
      <c r="C4187" t="s">
        <v>5961</v>
      </c>
      <c r="D4187" s="73">
        <v>84.99</v>
      </c>
      <c r="E4187">
        <v>3</v>
      </c>
    </row>
    <row r="4188" spans="1:5">
      <c r="A4188" s="74">
        <v>43297</v>
      </c>
      <c r="B4188" t="s">
        <v>5954</v>
      </c>
      <c r="C4188" t="s">
        <v>5958</v>
      </c>
      <c r="D4188" s="73">
        <v>24.96</v>
      </c>
      <c r="E4188">
        <v>7</v>
      </c>
    </row>
    <row r="4189" spans="1:5">
      <c r="A4189" s="74">
        <v>43298</v>
      </c>
      <c r="B4189" t="s">
        <v>656</v>
      </c>
      <c r="C4189" t="s">
        <v>5961</v>
      </c>
      <c r="D4189" s="73">
        <v>84.99</v>
      </c>
      <c r="E4189">
        <v>5</v>
      </c>
    </row>
    <row r="4190" spans="1:5">
      <c r="A4190" s="74">
        <v>43298</v>
      </c>
      <c r="B4190" t="s">
        <v>5962</v>
      </c>
      <c r="C4190" t="s">
        <v>5955</v>
      </c>
      <c r="D4190" s="73">
        <v>35.15</v>
      </c>
      <c r="E4190">
        <v>4</v>
      </c>
    </row>
    <row r="4191" spans="1:5">
      <c r="A4191" s="74">
        <v>43298</v>
      </c>
      <c r="B4191" t="s">
        <v>5964</v>
      </c>
      <c r="C4191" t="s">
        <v>5963</v>
      </c>
      <c r="D4191" s="73">
        <v>66.48</v>
      </c>
      <c r="E4191">
        <v>3</v>
      </c>
    </row>
    <row r="4192" spans="1:5">
      <c r="A4192" s="74">
        <v>43298</v>
      </c>
      <c r="B4192" t="s">
        <v>656</v>
      </c>
      <c r="C4192" t="s">
        <v>5960</v>
      </c>
      <c r="D4192" s="73">
        <v>123.45</v>
      </c>
      <c r="E4192">
        <v>4</v>
      </c>
    </row>
    <row r="4193" spans="1:5">
      <c r="A4193" s="74">
        <v>43298</v>
      </c>
      <c r="B4193" t="s">
        <v>557</v>
      </c>
      <c r="C4193" t="s">
        <v>5960</v>
      </c>
      <c r="D4193" s="73">
        <v>123.45</v>
      </c>
      <c r="E4193">
        <v>5</v>
      </c>
    </row>
    <row r="4194" spans="1:5">
      <c r="A4194" s="74">
        <v>43298</v>
      </c>
      <c r="B4194" t="s">
        <v>5962</v>
      </c>
      <c r="C4194" t="s">
        <v>5958</v>
      </c>
      <c r="D4194" s="73">
        <v>24.96</v>
      </c>
      <c r="E4194">
        <v>4</v>
      </c>
    </row>
    <row r="4195" spans="1:5">
      <c r="A4195" s="74">
        <v>43298</v>
      </c>
      <c r="B4195" t="s">
        <v>656</v>
      </c>
      <c r="C4195" t="s">
        <v>5955</v>
      </c>
      <c r="D4195" s="73">
        <v>35.15</v>
      </c>
      <c r="E4195">
        <v>5</v>
      </c>
    </row>
    <row r="4196" spans="1:5">
      <c r="A4196" s="74">
        <v>43299</v>
      </c>
      <c r="B4196" t="s">
        <v>656</v>
      </c>
      <c r="C4196" t="s">
        <v>5958</v>
      </c>
      <c r="D4196" s="73">
        <v>24.96</v>
      </c>
      <c r="E4196">
        <v>7</v>
      </c>
    </row>
    <row r="4197" spans="1:5">
      <c r="A4197" s="74">
        <v>43299</v>
      </c>
      <c r="B4197" t="s">
        <v>5959</v>
      </c>
      <c r="C4197" t="s">
        <v>5961</v>
      </c>
      <c r="D4197" s="73">
        <v>84.99</v>
      </c>
      <c r="E4197">
        <v>7</v>
      </c>
    </row>
    <row r="4198" spans="1:5">
      <c r="A4198" s="74">
        <v>43299</v>
      </c>
      <c r="B4198" t="s">
        <v>5954</v>
      </c>
      <c r="C4198" t="s">
        <v>5961</v>
      </c>
      <c r="D4198" s="73">
        <v>84.99</v>
      </c>
      <c r="E4198">
        <v>4</v>
      </c>
    </row>
    <row r="4199" spans="1:5">
      <c r="A4199" s="74">
        <v>43299</v>
      </c>
      <c r="B4199" t="s">
        <v>650</v>
      </c>
      <c r="C4199" t="s">
        <v>5961</v>
      </c>
      <c r="D4199" s="73">
        <v>84.99</v>
      </c>
      <c r="E4199">
        <v>8</v>
      </c>
    </row>
    <row r="4200" spans="1:5">
      <c r="A4200" s="74">
        <v>43299</v>
      </c>
      <c r="B4200" t="s">
        <v>656</v>
      </c>
      <c r="C4200" t="s">
        <v>5958</v>
      </c>
      <c r="D4200" s="73">
        <v>24.96</v>
      </c>
      <c r="E4200">
        <v>7</v>
      </c>
    </row>
    <row r="4201" spans="1:5">
      <c r="A4201" s="74">
        <v>43300</v>
      </c>
      <c r="B4201" t="s">
        <v>5959</v>
      </c>
      <c r="C4201" t="s">
        <v>5963</v>
      </c>
      <c r="D4201" s="73">
        <v>66.48</v>
      </c>
      <c r="E4201">
        <v>8</v>
      </c>
    </row>
    <row r="4202" spans="1:5">
      <c r="A4202" s="74">
        <v>43300</v>
      </c>
      <c r="B4202" t="s">
        <v>5957</v>
      </c>
      <c r="C4202" t="s">
        <v>5955</v>
      </c>
      <c r="D4202" s="73">
        <v>35.15</v>
      </c>
      <c r="E4202">
        <v>2</v>
      </c>
    </row>
    <row r="4203" spans="1:5">
      <c r="A4203" s="74">
        <v>43300</v>
      </c>
      <c r="B4203" t="s">
        <v>650</v>
      </c>
      <c r="C4203" t="s">
        <v>5963</v>
      </c>
      <c r="D4203" s="73">
        <v>66.48</v>
      </c>
      <c r="E4203">
        <v>2</v>
      </c>
    </row>
    <row r="4204" spans="1:5">
      <c r="A4204" s="74">
        <v>43300</v>
      </c>
      <c r="B4204" t="s">
        <v>5964</v>
      </c>
      <c r="C4204" t="s">
        <v>5963</v>
      </c>
      <c r="D4204" s="73">
        <v>66.48</v>
      </c>
      <c r="E4204">
        <v>5</v>
      </c>
    </row>
    <row r="4205" spans="1:5">
      <c r="A4205" s="74">
        <v>43301</v>
      </c>
      <c r="B4205" t="s">
        <v>5964</v>
      </c>
      <c r="C4205" t="s">
        <v>5960</v>
      </c>
      <c r="D4205" s="73">
        <v>123.45</v>
      </c>
      <c r="E4205">
        <v>1</v>
      </c>
    </row>
    <row r="4206" spans="1:5">
      <c r="A4206" s="74">
        <v>43301</v>
      </c>
      <c r="B4206" t="s">
        <v>5957</v>
      </c>
      <c r="C4206" t="s">
        <v>5955</v>
      </c>
      <c r="D4206" s="73">
        <v>35.15</v>
      </c>
      <c r="E4206">
        <v>3</v>
      </c>
    </row>
    <row r="4207" spans="1:5">
      <c r="A4207" s="74">
        <v>43301</v>
      </c>
      <c r="B4207" t="s">
        <v>557</v>
      </c>
      <c r="C4207" t="s">
        <v>5961</v>
      </c>
      <c r="D4207" s="73">
        <v>84.99</v>
      </c>
      <c r="E4207">
        <v>1</v>
      </c>
    </row>
    <row r="4208" spans="1:5">
      <c r="A4208" s="74">
        <v>43301</v>
      </c>
      <c r="B4208" t="s">
        <v>650</v>
      </c>
      <c r="C4208" t="s">
        <v>5956</v>
      </c>
      <c r="D4208" s="73">
        <v>59.39</v>
      </c>
      <c r="E4208">
        <v>4</v>
      </c>
    </row>
    <row r="4209" spans="1:5">
      <c r="A4209" s="74">
        <v>43301</v>
      </c>
      <c r="B4209" t="s">
        <v>5962</v>
      </c>
      <c r="C4209" t="s">
        <v>5958</v>
      </c>
      <c r="D4209" s="73">
        <v>24.96</v>
      </c>
      <c r="E4209">
        <v>5</v>
      </c>
    </row>
    <row r="4210" spans="1:5">
      <c r="A4210" s="74">
        <v>43301</v>
      </c>
      <c r="B4210" t="s">
        <v>659</v>
      </c>
      <c r="C4210" t="s">
        <v>5956</v>
      </c>
      <c r="D4210" s="73">
        <v>59.39</v>
      </c>
      <c r="E4210">
        <v>3</v>
      </c>
    </row>
    <row r="4211" spans="1:5">
      <c r="A4211" s="74">
        <v>43301</v>
      </c>
      <c r="B4211" t="s">
        <v>5962</v>
      </c>
      <c r="C4211" t="s">
        <v>5956</v>
      </c>
      <c r="D4211" s="73">
        <v>59.39</v>
      </c>
      <c r="E4211">
        <v>3</v>
      </c>
    </row>
    <row r="4212" spans="1:5">
      <c r="A4212" s="74">
        <v>43301</v>
      </c>
      <c r="B4212" t="s">
        <v>653</v>
      </c>
      <c r="C4212" t="s">
        <v>5956</v>
      </c>
      <c r="D4212" s="73">
        <v>59.39</v>
      </c>
      <c r="E4212">
        <v>4</v>
      </c>
    </row>
    <row r="4213" spans="1:5">
      <c r="A4213" s="74">
        <v>43304</v>
      </c>
      <c r="B4213" t="s">
        <v>557</v>
      </c>
      <c r="C4213" t="s">
        <v>5961</v>
      </c>
      <c r="D4213" s="73">
        <v>84.99</v>
      </c>
      <c r="E4213">
        <v>3</v>
      </c>
    </row>
    <row r="4214" spans="1:5">
      <c r="A4214" s="74">
        <v>43304</v>
      </c>
      <c r="B4214" t="s">
        <v>659</v>
      </c>
      <c r="C4214" t="s">
        <v>5955</v>
      </c>
      <c r="D4214" s="73">
        <v>35.15</v>
      </c>
      <c r="E4214">
        <v>3</v>
      </c>
    </row>
    <row r="4215" spans="1:5">
      <c r="A4215" s="74">
        <v>43304</v>
      </c>
      <c r="B4215" t="s">
        <v>653</v>
      </c>
      <c r="C4215" t="s">
        <v>5956</v>
      </c>
      <c r="D4215" s="73">
        <v>59.39</v>
      </c>
      <c r="E4215">
        <v>4</v>
      </c>
    </row>
    <row r="4216" spans="1:5">
      <c r="A4216" s="74">
        <v>43304</v>
      </c>
      <c r="B4216" t="s">
        <v>656</v>
      </c>
      <c r="C4216" t="s">
        <v>5961</v>
      </c>
      <c r="D4216" s="73">
        <v>84.99</v>
      </c>
      <c r="E4216">
        <v>1</v>
      </c>
    </row>
    <row r="4217" spans="1:5">
      <c r="A4217" s="74">
        <v>43305</v>
      </c>
      <c r="B4217" t="s">
        <v>557</v>
      </c>
      <c r="C4217" t="s">
        <v>5956</v>
      </c>
      <c r="D4217" s="73">
        <v>59.39</v>
      </c>
      <c r="E4217">
        <v>2</v>
      </c>
    </row>
    <row r="4218" spans="1:5">
      <c r="A4218" s="74">
        <v>43305</v>
      </c>
      <c r="B4218" t="s">
        <v>5959</v>
      </c>
      <c r="C4218" t="s">
        <v>5955</v>
      </c>
      <c r="D4218" s="73">
        <v>35.15</v>
      </c>
      <c r="E4218">
        <v>2</v>
      </c>
    </row>
    <row r="4219" spans="1:5">
      <c r="A4219" s="74">
        <v>43305</v>
      </c>
      <c r="B4219" t="s">
        <v>650</v>
      </c>
      <c r="C4219" t="s">
        <v>5955</v>
      </c>
      <c r="D4219" s="73">
        <v>35.15</v>
      </c>
      <c r="E4219">
        <v>1</v>
      </c>
    </row>
    <row r="4220" spans="1:5">
      <c r="A4220" s="74">
        <v>43305</v>
      </c>
      <c r="B4220" t="s">
        <v>659</v>
      </c>
      <c r="C4220" t="s">
        <v>5958</v>
      </c>
      <c r="D4220" s="73">
        <v>24.96</v>
      </c>
      <c r="E4220">
        <v>8</v>
      </c>
    </row>
    <row r="4221" spans="1:5">
      <c r="A4221" s="74">
        <v>43305</v>
      </c>
      <c r="B4221" t="s">
        <v>5957</v>
      </c>
      <c r="C4221" t="s">
        <v>5963</v>
      </c>
      <c r="D4221" s="73">
        <v>66.48</v>
      </c>
      <c r="E4221">
        <v>7</v>
      </c>
    </row>
    <row r="4222" spans="1:5">
      <c r="A4222" s="74">
        <v>43306</v>
      </c>
      <c r="B4222" t="s">
        <v>5957</v>
      </c>
      <c r="C4222" t="s">
        <v>5960</v>
      </c>
      <c r="D4222" s="73">
        <v>123.45</v>
      </c>
      <c r="E4222">
        <v>4</v>
      </c>
    </row>
    <row r="4223" spans="1:5">
      <c r="A4223" s="74">
        <v>43306</v>
      </c>
      <c r="B4223" t="s">
        <v>5964</v>
      </c>
      <c r="C4223" t="s">
        <v>5955</v>
      </c>
      <c r="D4223" s="73">
        <v>35.15</v>
      </c>
      <c r="E4223">
        <v>5</v>
      </c>
    </row>
    <row r="4224" spans="1:5">
      <c r="A4224" s="74">
        <v>43306</v>
      </c>
      <c r="B4224" t="s">
        <v>653</v>
      </c>
      <c r="C4224" t="s">
        <v>5961</v>
      </c>
      <c r="D4224" s="73">
        <v>84.99</v>
      </c>
      <c r="E4224">
        <v>2</v>
      </c>
    </row>
    <row r="4225" spans="1:5">
      <c r="A4225" s="74">
        <v>43306</v>
      </c>
      <c r="B4225" t="s">
        <v>5964</v>
      </c>
      <c r="C4225" t="s">
        <v>5955</v>
      </c>
      <c r="D4225" s="73">
        <v>35.15</v>
      </c>
      <c r="E4225">
        <v>2</v>
      </c>
    </row>
    <row r="4226" spans="1:5">
      <c r="A4226" s="74">
        <v>43306</v>
      </c>
      <c r="B4226" t="s">
        <v>5959</v>
      </c>
      <c r="C4226" t="s">
        <v>5961</v>
      </c>
      <c r="D4226" s="73">
        <v>84.99</v>
      </c>
      <c r="E4226">
        <v>5</v>
      </c>
    </row>
    <row r="4227" spans="1:5">
      <c r="A4227" s="74">
        <v>43306</v>
      </c>
      <c r="B4227" t="s">
        <v>656</v>
      </c>
      <c r="C4227" t="s">
        <v>5961</v>
      </c>
      <c r="D4227" s="73">
        <v>84.99</v>
      </c>
      <c r="E4227">
        <v>7</v>
      </c>
    </row>
    <row r="4228" spans="1:5">
      <c r="A4228" s="74">
        <v>43306</v>
      </c>
      <c r="B4228" t="s">
        <v>650</v>
      </c>
      <c r="C4228" t="s">
        <v>5955</v>
      </c>
      <c r="D4228" s="73">
        <v>35.15</v>
      </c>
      <c r="E4228">
        <v>6</v>
      </c>
    </row>
    <row r="4229" spans="1:5">
      <c r="A4229" s="74">
        <v>43306</v>
      </c>
      <c r="B4229" t="s">
        <v>5957</v>
      </c>
      <c r="C4229" t="s">
        <v>5961</v>
      </c>
      <c r="D4229" s="73">
        <v>84.99</v>
      </c>
      <c r="E4229">
        <v>1</v>
      </c>
    </row>
    <row r="4230" spans="1:5">
      <c r="A4230" s="74">
        <v>43306</v>
      </c>
      <c r="B4230" t="s">
        <v>650</v>
      </c>
      <c r="C4230" t="s">
        <v>5960</v>
      </c>
      <c r="D4230" s="73">
        <v>123.45</v>
      </c>
      <c r="E4230">
        <v>3</v>
      </c>
    </row>
    <row r="4231" spans="1:5">
      <c r="A4231" s="74">
        <v>43306</v>
      </c>
      <c r="B4231" t="s">
        <v>659</v>
      </c>
      <c r="C4231" t="s">
        <v>5955</v>
      </c>
      <c r="D4231" s="73">
        <v>35.15</v>
      </c>
      <c r="E4231">
        <v>4</v>
      </c>
    </row>
    <row r="4232" spans="1:5">
      <c r="A4232" s="74">
        <v>43307</v>
      </c>
      <c r="B4232" t="s">
        <v>557</v>
      </c>
      <c r="C4232" t="s">
        <v>5955</v>
      </c>
      <c r="D4232" s="73">
        <v>35.15</v>
      </c>
      <c r="E4232">
        <v>8</v>
      </c>
    </row>
    <row r="4233" spans="1:5">
      <c r="A4233" s="74">
        <v>43307</v>
      </c>
      <c r="B4233" t="s">
        <v>5964</v>
      </c>
      <c r="C4233" t="s">
        <v>5956</v>
      </c>
      <c r="D4233" s="73">
        <v>59.39</v>
      </c>
      <c r="E4233">
        <v>3</v>
      </c>
    </row>
    <row r="4234" spans="1:5">
      <c r="A4234" s="74">
        <v>43307</v>
      </c>
      <c r="B4234" t="s">
        <v>656</v>
      </c>
      <c r="C4234" t="s">
        <v>5963</v>
      </c>
      <c r="D4234" s="73">
        <v>66.48</v>
      </c>
      <c r="E4234">
        <v>3</v>
      </c>
    </row>
    <row r="4235" spans="1:5">
      <c r="A4235" s="74">
        <v>43307</v>
      </c>
      <c r="B4235" t="s">
        <v>5962</v>
      </c>
      <c r="C4235" t="s">
        <v>5956</v>
      </c>
      <c r="D4235" s="73">
        <v>59.39</v>
      </c>
      <c r="E4235">
        <v>1</v>
      </c>
    </row>
    <row r="4236" spans="1:5">
      <c r="A4236" s="74">
        <v>43307</v>
      </c>
      <c r="B4236" t="s">
        <v>656</v>
      </c>
      <c r="C4236" t="s">
        <v>5963</v>
      </c>
      <c r="D4236" s="73">
        <v>66.48</v>
      </c>
      <c r="E4236">
        <v>6</v>
      </c>
    </row>
    <row r="4237" spans="1:5">
      <c r="A4237" s="74">
        <v>43307</v>
      </c>
      <c r="B4237" t="s">
        <v>659</v>
      </c>
      <c r="C4237" t="s">
        <v>5963</v>
      </c>
      <c r="D4237" s="73">
        <v>66.48</v>
      </c>
      <c r="E4237">
        <v>3</v>
      </c>
    </row>
    <row r="4238" spans="1:5">
      <c r="A4238" s="74">
        <v>43307</v>
      </c>
      <c r="B4238" t="s">
        <v>653</v>
      </c>
      <c r="C4238" t="s">
        <v>5960</v>
      </c>
      <c r="D4238" s="73">
        <v>123.45</v>
      </c>
      <c r="E4238">
        <v>4</v>
      </c>
    </row>
    <row r="4239" spans="1:5">
      <c r="A4239" s="74">
        <v>43307</v>
      </c>
      <c r="B4239" t="s">
        <v>5954</v>
      </c>
      <c r="C4239" t="s">
        <v>5963</v>
      </c>
      <c r="D4239" s="73">
        <v>66.48</v>
      </c>
      <c r="E4239">
        <v>2</v>
      </c>
    </row>
    <row r="4240" spans="1:5">
      <c r="A4240" s="74">
        <v>43308</v>
      </c>
      <c r="B4240" t="s">
        <v>656</v>
      </c>
      <c r="C4240" t="s">
        <v>5960</v>
      </c>
      <c r="D4240" s="73">
        <v>123.45</v>
      </c>
      <c r="E4240">
        <v>3</v>
      </c>
    </row>
    <row r="4241" spans="1:5">
      <c r="A4241" s="74">
        <v>43308</v>
      </c>
      <c r="B4241" t="s">
        <v>5954</v>
      </c>
      <c r="C4241" t="s">
        <v>5960</v>
      </c>
      <c r="D4241" s="73">
        <v>123.45</v>
      </c>
      <c r="E4241">
        <v>3</v>
      </c>
    </row>
    <row r="4242" spans="1:5">
      <c r="A4242" s="74">
        <v>43308</v>
      </c>
      <c r="B4242" t="s">
        <v>5954</v>
      </c>
      <c r="C4242" t="s">
        <v>5956</v>
      </c>
      <c r="D4242" s="73">
        <v>59.39</v>
      </c>
      <c r="E4242">
        <v>4</v>
      </c>
    </row>
    <row r="4243" spans="1:5">
      <c r="A4243" s="74">
        <v>43308</v>
      </c>
      <c r="B4243" t="s">
        <v>653</v>
      </c>
      <c r="C4243" t="s">
        <v>5961</v>
      </c>
      <c r="D4243" s="73">
        <v>84.99</v>
      </c>
      <c r="E4243">
        <v>3</v>
      </c>
    </row>
    <row r="4244" spans="1:5">
      <c r="A4244" s="74">
        <v>43308</v>
      </c>
      <c r="B4244" t="s">
        <v>5954</v>
      </c>
      <c r="C4244" t="s">
        <v>5958</v>
      </c>
      <c r="D4244" s="73">
        <v>24.96</v>
      </c>
      <c r="E4244">
        <v>5</v>
      </c>
    </row>
    <row r="4245" spans="1:5">
      <c r="A4245" s="74">
        <v>43308</v>
      </c>
      <c r="B4245" t="s">
        <v>5959</v>
      </c>
      <c r="C4245" t="s">
        <v>5960</v>
      </c>
      <c r="D4245" s="73">
        <v>123.45</v>
      </c>
      <c r="E4245">
        <v>6</v>
      </c>
    </row>
    <row r="4246" spans="1:5">
      <c r="A4246" s="74">
        <v>43308</v>
      </c>
      <c r="B4246" t="s">
        <v>650</v>
      </c>
      <c r="C4246" t="s">
        <v>5956</v>
      </c>
      <c r="D4246" s="73">
        <v>59.39</v>
      </c>
      <c r="E4246">
        <v>5</v>
      </c>
    </row>
    <row r="4247" spans="1:5">
      <c r="A4247" s="74">
        <v>43308</v>
      </c>
      <c r="B4247" t="s">
        <v>659</v>
      </c>
      <c r="C4247" t="s">
        <v>5955</v>
      </c>
      <c r="D4247" s="73">
        <v>35.15</v>
      </c>
      <c r="E4247">
        <v>6</v>
      </c>
    </row>
    <row r="4248" spans="1:5">
      <c r="A4248" s="74">
        <v>43311</v>
      </c>
      <c r="B4248" t="s">
        <v>5959</v>
      </c>
      <c r="C4248" t="s">
        <v>5960</v>
      </c>
      <c r="D4248" s="73">
        <v>123.45</v>
      </c>
      <c r="E4248">
        <v>4</v>
      </c>
    </row>
    <row r="4249" spans="1:5">
      <c r="A4249" s="74">
        <v>43311</v>
      </c>
      <c r="B4249" t="s">
        <v>5959</v>
      </c>
      <c r="C4249" t="s">
        <v>5963</v>
      </c>
      <c r="D4249" s="73">
        <v>66.48</v>
      </c>
      <c r="E4249">
        <v>7</v>
      </c>
    </row>
    <row r="4250" spans="1:5">
      <c r="A4250" s="74">
        <v>43311</v>
      </c>
      <c r="B4250" t="s">
        <v>656</v>
      </c>
      <c r="C4250" t="s">
        <v>5955</v>
      </c>
      <c r="D4250" s="73">
        <v>35.15</v>
      </c>
      <c r="E4250">
        <v>7</v>
      </c>
    </row>
    <row r="4251" spans="1:5">
      <c r="A4251" s="74">
        <v>43311</v>
      </c>
      <c r="B4251" t="s">
        <v>659</v>
      </c>
      <c r="C4251" t="s">
        <v>5958</v>
      </c>
      <c r="D4251" s="73">
        <v>24.96</v>
      </c>
      <c r="E4251">
        <v>3</v>
      </c>
    </row>
    <row r="4252" spans="1:5">
      <c r="A4252" s="74">
        <v>43311</v>
      </c>
      <c r="B4252" t="s">
        <v>5957</v>
      </c>
      <c r="C4252" t="s">
        <v>5961</v>
      </c>
      <c r="D4252" s="73">
        <v>84.99</v>
      </c>
      <c r="E4252">
        <v>3</v>
      </c>
    </row>
    <row r="4253" spans="1:5">
      <c r="A4253" s="74">
        <v>43311</v>
      </c>
      <c r="B4253" t="s">
        <v>5962</v>
      </c>
      <c r="C4253" t="s">
        <v>5955</v>
      </c>
      <c r="D4253" s="73">
        <v>35.15</v>
      </c>
      <c r="E4253">
        <v>2</v>
      </c>
    </row>
    <row r="4254" spans="1:5">
      <c r="A4254" s="74">
        <v>43311</v>
      </c>
      <c r="B4254" t="s">
        <v>656</v>
      </c>
      <c r="C4254" t="s">
        <v>5963</v>
      </c>
      <c r="D4254" s="73">
        <v>66.48</v>
      </c>
      <c r="E4254">
        <v>7</v>
      </c>
    </row>
    <row r="4255" spans="1:5">
      <c r="A4255" s="74">
        <v>43311</v>
      </c>
      <c r="B4255" t="s">
        <v>5954</v>
      </c>
      <c r="C4255" t="s">
        <v>5961</v>
      </c>
      <c r="D4255" s="73">
        <v>84.99</v>
      </c>
      <c r="E4255">
        <v>5</v>
      </c>
    </row>
    <row r="4256" spans="1:5">
      <c r="A4256" s="74">
        <v>43312</v>
      </c>
      <c r="B4256" t="s">
        <v>659</v>
      </c>
      <c r="C4256" t="s">
        <v>5963</v>
      </c>
      <c r="D4256" s="73">
        <v>66.48</v>
      </c>
      <c r="E4256">
        <v>4</v>
      </c>
    </row>
    <row r="4257" spans="1:5">
      <c r="A4257" s="74">
        <v>43312</v>
      </c>
      <c r="B4257" t="s">
        <v>5957</v>
      </c>
      <c r="C4257" t="s">
        <v>5961</v>
      </c>
      <c r="D4257" s="73">
        <v>84.99</v>
      </c>
      <c r="E4257">
        <v>4</v>
      </c>
    </row>
    <row r="4258" spans="1:5">
      <c r="A4258" s="74">
        <v>43312</v>
      </c>
      <c r="B4258" t="s">
        <v>5959</v>
      </c>
      <c r="C4258" t="s">
        <v>5956</v>
      </c>
      <c r="D4258" s="73">
        <v>59.39</v>
      </c>
      <c r="E4258">
        <v>3</v>
      </c>
    </row>
    <row r="4259" spans="1:5">
      <c r="A4259" s="74">
        <v>43312</v>
      </c>
      <c r="B4259" t="s">
        <v>659</v>
      </c>
      <c r="C4259" t="s">
        <v>5956</v>
      </c>
      <c r="D4259" s="73">
        <v>59.39</v>
      </c>
      <c r="E4259">
        <v>3</v>
      </c>
    </row>
    <row r="4260" spans="1:5">
      <c r="A4260" s="74">
        <v>43312</v>
      </c>
      <c r="B4260" t="s">
        <v>5964</v>
      </c>
      <c r="C4260" t="s">
        <v>5960</v>
      </c>
      <c r="D4260" s="73">
        <v>123.45</v>
      </c>
      <c r="E4260">
        <v>2</v>
      </c>
    </row>
    <row r="4261" spans="1:5">
      <c r="A4261" s="74">
        <v>43312</v>
      </c>
      <c r="B4261" t="s">
        <v>656</v>
      </c>
      <c r="C4261" t="s">
        <v>5963</v>
      </c>
      <c r="D4261" s="73">
        <v>66.48</v>
      </c>
      <c r="E4261">
        <v>2</v>
      </c>
    </row>
    <row r="4262" spans="1:5">
      <c r="A4262" s="74">
        <v>43312</v>
      </c>
      <c r="B4262" t="s">
        <v>5959</v>
      </c>
      <c r="C4262" t="s">
        <v>5963</v>
      </c>
      <c r="D4262" s="73">
        <v>66.48</v>
      </c>
      <c r="E4262">
        <v>5</v>
      </c>
    </row>
    <row r="4263" spans="1:5">
      <c r="A4263" s="74">
        <v>43312</v>
      </c>
      <c r="B4263" t="s">
        <v>653</v>
      </c>
      <c r="C4263" t="s">
        <v>5955</v>
      </c>
      <c r="D4263" s="73">
        <v>35.15</v>
      </c>
      <c r="E4263">
        <v>5</v>
      </c>
    </row>
    <row r="4264" spans="1:5">
      <c r="A4264" s="74">
        <v>43312</v>
      </c>
      <c r="B4264" t="s">
        <v>557</v>
      </c>
      <c r="C4264" t="s">
        <v>5960</v>
      </c>
      <c r="D4264" s="73">
        <v>123.45</v>
      </c>
      <c r="E4264">
        <v>5</v>
      </c>
    </row>
    <row r="4265" spans="1:5">
      <c r="A4265" s="74">
        <v>43312</v>
      </c>
      <c r="B4265" t="s">
        <v>659</v>
      </c>
      <c r="C4265" t="s">
        <v>5963</v>
      </c>
      <c r="D4265" s="73">
        <v>66.48</v>
      </c>
      <c r="E4265">
        <v>6</v>
      </c>
    </row>
    <row r="4266" spans="1:5">
      <c r="A4266" s="74">
        <v>43312</v>
      </c>
      <c r="B4266" t="s">
        <v>5959</v>
      </c>
      <c r="C4266" t="s">
        <v>5956</v>
      </c>
      <c r="D4266" s="73">
        <v>59.39</v>
      </c>
      <c r="E4266">
        <v>3</v>
      </c>
    </row>
    <row r="4267" spans="1:5">
      <c r="A4267" s="74">
        <v>43312</v>
      </c>
      <c r="B4267" t="s">
        <v>650</v>
      </c>
      <c r="C4267" t="s">
        <v>5958</v>
      </c>
      <c r="D4267" s="73">
        <v>24.96</v>
      </c>
      <c r="E4267">
        <v>4</v>
      </c>
    </row>
    <row r="4268" spans="1:5">
      <c r="A4268" s="74">
        <v>43313</v>
      </c>
      <c r="B4268" t="s">
        <v>5957</v>
      </c>
      <c r="C4268" t="s">
        <v>5961</v>
      </c>
      <c r="D4268" s="73">
        <v>84.99</v>
      </c>
      <c r="E4268">
        <v>4</v>
      </c>
    </row>
    <row r="4269" spans="1:5">
      <c r="A4269" s="74">
        <v>43313</v>
      </c>
      <c r="B4269" t="s">
        <v>650</v>
      </c>
      <c r="C4269" t="s">
        <v>5956</v>
      </c>
      <c r="D4269" s="73">
        <v>59.39</v>
      </c>
      <c r="E4269">
        <v>5</v>
      </c>
    </row>
    <row r="4270" spans="1:5">
      <c r="A4270" s="74">
        <v>43313</v>
      </c>
      <c r="B4270" t="s">
        <v>5954</v>
      </c>
      <c r="C4270" t="s">
        <v>5963</v>
      </c>
      <c r="D4270" s="73">
        <v>66.48</v>
      </c>
      <c r="E4270">
        <v>7</v>
      </c>
    </row>
    <row r="4271" spans="1:5">
      <c r="A4271" s="74">
        <v>43314</v>
      </c>
      <c r="B4271" t="s">
        <v>650</v>
      </c>
      <c r="C4271" t="s">
        <v>5963</v>
      </c>
      <c r="D4271" s="73">
        <v>66.48</v>
      </c>
      <c r="E4271">
        <v>3</v>
      </c>
    </row>
    <row r="4272" spans="1:5">
      <c r="A4272" s="74">
        <v>43314</v>
      </c>
      <c r="B4272" t="s">
        <v>650</v>
      </c>
      <c r="C4272" t="s">
        <v>5963</v>
      </c>
      <c r="D4272" s="73">
        <v>66.48</v>
      </c>
      <c r="E4272">
        <v>3</v>
      </c>
    </row>
    <row r="4273" spans="1:5">
      <c r="A4273" s="74">
        <v>43314</v>
      </c>
      <c r="B4273" t="s">
        <v>659</v>
      </c>
      <c r="C4273" t="s">
        <v>5958</v>
      </c>
      <c r="D4273" s="73">
        <v>24.96</v>
      </c>
      <c r="E4273">
        <v>8</v>
      </c>
    </row>
    <row r="4274" spans="1:5">
      <c r="A4274" s="74">
        <v>43314</v>
      </c>
      <c r="B4274" t="s">
        <v>5957</v>
      </c>
      <c r="C4274" t="s">
        <v>5956</v>
      </c>
      <c r="D4274" s="73">
        <v>59.39</v>
      </c>
      <c r="E4274">
        <v>3</v>
      </c>
    </row>
    <row r="4275" spans="1:5">
      <c r="A4275" s="74">
        <v>43314</v>
      </c>
      <c r="B4275" t="s">
        <v>5954</v>
      </c>
      <c r="C4275" t="s">
        <v>5956</v>
      </c>
      <c r="D4275" s="73">
        <v>59.39</v>
      </c>
      <c r="E4275">
        <v>3</v>
      </c>
    </row>
    <row r="4276" spans="1:5">
      <c r="A4276" s="74">
        <v>43315</v>
      </c>
      <c r="B4276" t="s">
        <v>5959</v>
      </c>
      <c r="C4276" t="s">
        <v>5958</v>
      </c>
      <c r="D4276" s="73">
        <v>24.96</v>
      </c>
      <c r="E4276">
        <v>4</v>
      </c>
    </row>
    <row r="4277" spans="1:5">
      <c r="A4277" s="74">
        <v>43315</v>
      </c>
      <c r="B4277" t="s">
        <v>5957</v>
      </c>
      <c r="C4277" t="s">
        <v>5956</v>
      </c>
      <c r="D4277" s="73">
        <v>59.39</v>
      </c>
      <c r="E4277">
        <v>4</v>
      </c>
    </row>
    <row r="4278" spans="1:5">
      <c r="A4278" s="74">
        <v>43315</v>
      </c>
      <c r="B4278" t="s">
        <v>650</v>
      </c>
      <c r="C4278" t="s">
        <v>5958</v>
      </c>
      <c r="D4278" s="73">
        <v>24.96</v>
      </c>
      <c r="E4278">
        <v>7</v>
      </c>
    </row>
    <row r="4279" spans="1:5">
      <c r="A4279" s="74">
        <v>43315</v>
      </c>
      <c r="B4279" t="s">
        <v>5964</v>
      </c>
      <c r="C4279" t="s">
        <v>5958</v>
      </c>
      <c r="D4279" s="73">
        <v>24.96</v>
      </c>
      <c r="E4279">
        <v>4</v>
      </c>
    </row>
    <row r="4280" spans="1:5">
      <c r="A4280" s="74">
        <v>43315</v>
      </c>
      <c r="B4280" t="s">
        <v>5954</v>
      </c>
      <c r="C4280" t="s">
        <v>5960</v>
      </c>
      <c r="D4280" s="73">
        <v>123.45</v>
      </c>
      <c r="E4280">
        <v>7</v>
      </c>
    </row>
    <row r="4281" spans="1:5">
      <c r="A4281" s="74">
        <v>43318</v>
      </c>
      <c r="B4281" t="s">
        <v>653</v>
      </c>
      <c r="C4281" t="s">
        <v>5958</v>
      </c>
      <c r="D4281" s="73">
        <v>24.96</v>
      </c>
      <c r="E4281">
        <v>3</v>
      </c>
    </row>
    <row r="4282" spans="1:5">
      <c r="A4282" s="74">
        <v>43318</v>
      </c>
      <c r="B4282" t="s">
        <v>5954</v>
      </c>
      <c r="C4282" t="s">
        <v>5961</v>
      </c>
      <c r="D4282" s="73">
        <v>84.99</v>
      </c>
      <c r="E4282">
        <v>2</v>
      </c>
    </row>
    <row r="4283" spans="1:5">
      <c r="A4283" s="74">
        <v>43318</v>
      </c>
      <c r="B4283" t="s">
        <v>650</v>
      </c>
      <c r="C4283" t="s">
        <v>5960</v>
      </c>
      <c r="D4283" s="73">
        <v>123.45</v>
      </c>
      <c r="E4283">
        <v>8</v>
      </c>
    </row>
    <row r="4284" spans="1:5">
      <c r="A4284" s="74">
        <v>43318</v>
      </c>
      <c r="B4284" t="s">
        <v>650</v>
      </c>
      <c r="C4284" t="s">
        <v>5955</v>
      </c>
      <c r="D4284" s="73">
        <v>35.15</v>
      </c>
      <c r="E4284">
        <v>3</v>
      </c>
    </row>
    <row r="4285" spans="1:5">
      <c r="A4285" s="74">
        <v>43319</v>
      </c>
      <c r="B4285" t="s">
        <v>653</v>
      </c>
      <c r="C4285" t="s">
        <v>5958</v>
      </c>
      <c r="D4285" s="73">
        <v>24.96</v>
      </c>
      <c r="E4285">
        <v>6</v>
      </c>
    </row>
    <row r="4286" spans="1:5">
      <c r="A4286" s="74">
        <v>43319</v>
      </c>
      <c r="B4286" t="s">
        <v>557</v>
      </c>
      <c r="C4286" t="s">
        <v>5956</v>
      </c>
      <c r="D4286" s="73">
        <v>59.39</v>
      </c>
      <c r="E4286">
        <v>5</v>
      </c>
    </row>
    <row r="4287" spans="1:5">
      <c r="A4287" s="74">
        <v>43319</v>
      </c>
      <c r="B4287" t="s">
        <v>5959</v>
      </c>
      <c r="C4287" t="s">
        <v>5958</v>
      </c>
      <c r="D4287" s="73">
        <v>24.96</v>
      </c>
      <c r="E4287">
        <v>3</v>
      </c>
    </row>
    <row r="4288" spans="1:5">
      <c r="A4288" s="74">
        <v>43319</v>
      </c>
      <c r="B4288" t="s">
        <v>5957</v>
      </c>
      <c r="C4288" t="s">
        <v>5958</v>
      </c>
      <c r="D4288" s="73">
        <v>24.96</v>
      </c>
      <c r="E4288">
        <v>5</v>
      </c>
    </row>
    <row r="4289" spans="1:5">
      <c r="A4289" s="74">
        <v>43319</v>
      </c>
      <c r="B4289" t="s">
        <v>5962</v>
      </c>
      <c r="C4289" t="s">
        <v>5963</v>
      </c>
      <c r="D4289" s="73">
        <v>66.48</v>
      </c>
      <c r="E4289">
        <v>4</v>
      </c>
    </row>
    <row r="4290" spans="1:5">
      <c r="A4290" s="74">
        <v>43319</v>
      </c>
      <c r="B4290" t="s">
        <v>5959</v>
      </c>
      <c r="C4290" t="s">
        <v>5961</v>
      </c>
      <c r="D4290" s="73">
        <v>84.99</v>
      </c>
      <c r="E4290">
        <v>1</v>
      </c>
    </row>
    <row r="4291" spans="1:5">
      <c r="A4291" s="74">
        <v>43319</v>
      </c>
      <c r="B4291" t="s">
        <v>5957</v>
      </c>
      <c r="C4291" t="s">
        <v>5958</v>
      </c>
      <c r="D4291" s="73">
        <v>24.96</v>
      </c>
      <c r="E4291">
        <v>3</v>
      </c>
    </row>
    <row r="4292" spans="1:5">
      <c r="A4292" s="74">
        <v>43319</v>
      </c>
      <c r="B4292" t="s">
        <v>5957</v>
      </c>
      <c r="C4292" t="s">
        <v>5958</v>
      </c>
      <c r="D4292" s="73">
        <v>24.96</v>
      </c>
      <c r="E4292">
        <v>3</v>
      </c>
    </row>
    <row r="4293" spans="1:5">
      <c r="A4293" s="74">
        <v>43319</v>
      </c>
      <c r="B4293" t="s">
        <v>653</v>
      </c>
      <c r="C4293" t="s">
        <v>5956</v>
      </c>
      <c r="D4293" s="73">
        <v>59.39</v>
      </c>
      <c r="E4293">
        <v>6</v>
      </c>
    </row>
    <row r="4294" spans="1:5">
      <c r="A4294" s="74">
        <v>43320</v>
      </c>
      <c r="B4294" t="s">
        <v>656</v>
      </c>
      <c r="C4294" t="s">
        <v>5963</v>
      </c>
      <c r="D4294" s="73">
        <v>66.48</v>
      </c>
      <c r="E4294">
        <v>2</v>
      </c>
    </row>
    <row r="4295" spans="1:5">
      <c r="A4295" s="74">
        <v>43320</v>
      </c>
      <c r="B4295" t="s">
        <v>5954</v>
      </c>
      <c r="C4295" t="s">
        <v>5963</v>
      </c>
      <c r="D4295" s="73">
        <v>66.48</v>
      </c>
      <c r="E4295">
        <v>8</v>
      </c>
    </row>
    <row r="4296" spans="1:5">
      <c r="A4296" s="74">
        <v>43320</v>
      </c>
      <c r="B4296" t="s">
        <v>5954</v>
      </c>
      <c r="C4296" t="s">
        <v>5956</v>
      </c>
      <c r="D4296" s="73">
        <v>59.39</v>
      </c>
      <c r="E4296">
        <v>2</v>
      </c>
    </row>
    <row r="4297" spans="1:5">
      <c r="A4297" s="74">
        <v>43320</v>
      </c>
      <c r="B4297" t="s">
        <v>653</v>
      </c>
      <c r="C4297" t="s">
        <v>5963</v>
      </c>
      <c r="D4297" s="73">
        <v>66.48</v>
      </c>
      <c r="E4297">
        <v>3</v>
      </c>
    </row>
    <row r="4298" spans="1:5">
      <c r="A4298" s="74">
        <v>43320</v>
      </c>
      <c r="B4298" t="s">
        <v>656</v>
      </c>
      <c r="C4298" t="s">
        <v>5958</v>
      </c>
      <c r="D4298" s="73">
        <v>24.96</v>
      </c>
      <c r="E4298">
        <v>6</v>
      </c>
    </row>
    <row r="4299" spans="1:5">
      <c r="A4299" s="74">
        <v>43320</v>
      </c>
      <c r="B4299" t="s">
        <v>5962</v>
      </c>
      <c r="C4299" t="s">
        <v>5960</v>
      </c>
      <c r="D4299" s="73">
        <v>123.45</v>
      </c>
      <c r="E4299">
        <v>4</v>
      </c>
    </row>
    <row r="4300" spans="1:5">
      <c r="A4300" s="74">
        <v>43320</v>
      </c>
      <c r="B4300" t="s">
        <v>5959</v>
      </c>
      <c r="C4300" t="s">
        <v>5961</v>
      </c>
      <c r="D4300" s="73">
        <v>84.99</v>
      </c>
      <c r="E4300">
        <v>4</v>
      </c>
    </row>
    <row r="4301" spans="1:5">
      <c r="A4301" s="74">
        <v>43320</v>
      </c>
      <c r="B4301" t="s">
        <v>5964</v>
      </c>
      <c r="C4301" t="s">
        <v>5956</v>
      </c>
      <c r="D4301" s="73">
        <v>59.39</v>
      </c>
      <c r="E4301">
        <v>3</v>
      </c>
    </row>
    <row r="4302" spans="1:5">
      <c r="A4302" s="74">
        <v>43320</v>
      </c>
      <c r="B4302" t="s">
        <v>653</v>
      </c>
      <c r="C4302" t="s">
        <v>5955</v>
      </c>
      <c r="D4302" s="73">
        <v>35.15</v>
      </c>
      <c r="E4302">
        <v>3</v>
      </c>
    </row>
    <row r="4303" spans="1:5">
      <c r="A4303" s="74">
        <v>43320</v>
      </c>
      <c r="B4303" t="s">
        <v>5962</v>
      </c>
      <c r="C4303" t="s">
        <v>5961</v>
      </c>
      <c r="D4303" s="73">
        <v>84.99</v>
      </c>
      <c r="E4303">
        <v>7</v>
      </c>
    </row>
    <row r="4304" spans="1:5">
      <c r="A4304" s="74">
        <v>43320</v>
      </c>
      <c r="B4304" t="s">
        <v>5962</v>
      </c>
      <c r="C4304" t="s">
        <v>5955</v>
      </c>
      <c r="D4304" s="73">
        <v>35.15</v>
      </c>
      <c r="E4304">
        <v>2</v>
      </c>
    </row>
    <row r="4305" spans="1:5">
      <c r="A4305" s="74">
        <v>43321</v>
      </c>
      <c r="B4305" t="s">
        <v>5964</v>
      </c>
      <c r="C4305" t="s">
        <v>5961</v>
      </c>
      <c r="D4305" s="73">
        <v>84.99</v>
      </c>
      <c r="E4305">
        <v>4</v>
      </c>
    </row>
    <row r="4306" spans="1:5">
      <c r="A4306" s="74">
        <v>43321</v>
      </c>
      <c r="B4306" t="s">
        <v>5954</v>
      </c>
      <c r="C4306" t="s">
        <v>5955</v>
      </c>
      <c r="D4306" s="73">
        <v>35.15</v>
      </c>
      <c r="E4306">
        <v>7</v>
      </c>
    </row>
    <row r="4307" spans="1:5">
      <c r="A4307" s="74">
        <v>43322</v>
      </c>
      <c r="B4307" t="s">
        <v>653</v>
      </c>
      <c r="C4307" t="s">
        <v>5963</v>
      </c>
      <c r="D4307" s="73">
        <v>66.48</v>
      </c>
      <c r="E4307">
        <v>8</v>
      </c>
    </row>
    <row r="4308" spans="1:5">
      <c r="A4308" s="74">
        <v>43322</v>
      </c>
      <c r="B4308" t="s">
        <v>5964</v>
      </c>
      <c r="C4308" t="s">
        <v>5963</v>
      </c>
      <c r="D4308" s="73">
        <v>66.48</v>
      </c>
      <c r="E4308">
        <v>4</v>
      </c>
    </row>
    <row r="4309" spans="1:5">
      <c r="A4309" s="74">
        <v>43322</v>
      </c>
      <c r="B4309" t="s">
        <v>650</v>
      </c>
      <c r="C4309" t="s">
        <v>5956</v>
      </c>
      <c r="D4309" s="73">
        <v>59.39</v>
      </c>
      <c r="E4309">
        <v>2</v>
      </c>
    </row>
    <row r="4310" spans="1:5">
      <c r="A4310" s="74">
        <v>43322</v>
      </c>
      <c r="B4310" t="s">
        <v>5954</v>
      </c>
      <c r="C4310" t="s">
        <v>5961</v>
      </c>
      <c r="D4310" s="73">
        <v>84.99</v>
      </c>
      <c r="E4310">
        <v>2</v>
      </c>
    </row>
    <row r="4311" spans="1:5">
      <c r="A4311" s="74">
        <v>43322</v>
      </c>
      <c r="B4311" t="s">
        <v>5964</v>
      </c>
      <c r="C4311" t="s">
        <v>5955</v>
      </c>
      <c r="D4311" s="73">
        <v>35.15</v>
      </c>
      <c r="E4311">
        <v>3</v>
      </c>
    </row>
    <row r="4312" spans="1:5">
      <c r="A4312" s="74">
        <v>43322</v>
      </c>
      <c r="B4312" t="s">
        <v>653</v>
      </c>
      <c r="C4312" t="s">
        <v>5963</v>
      </c>
      <c r="D4312" s="73">
        <v>66.48</v>
      </c>
      <c r="E4312">
        <v>3</v>
      </c>
    </row>
    <row r="4313" spans="1:5">
      <c r="A4313" s="74">
        <v>43322</v>
      </c>
      <c r="B4313" t="s">
        <v>650</v>
      </c>
      <c r="C4313" t="s">
        <v>5956</v>
      </c>
      <c r="D4313" s="73">
        <v>59.39</v>
      </c>
      <c r="E4313">
        <v>5</v>
      </c>
    </row>
    <row r="4314" spans="1:5">
      <c r="A4314" s="74">
        <v>43322</v>
      </c>
      <c r="B4314" t="s">
        <v>5962</v>
      </c>
      <c r="C4314" t="s">
        <v>5961</v>
      </c>
      <c r="D4314" s="73">
        <v>84.99</v>
      </c>
      <c r="E4314">
        <v>7</v>
      </c>
    </row>
    <row r="4315" spans="1:5">
      <c r="A4315" s="74">
        <v>43325</v>
      </c>
      <c r="B4315" t="s">
        <v>5954</v>
      </c>
      <c r="C4315" t="s">
        <v>5956</v>
      </c>
      <c r="D4315" s="73">
        <v>59.39</v>
      </c>
      <c r="E4315">
        <v>4</v>
      </c>
    </row>
    <row r="4316" spans="1:5">
      <c r="A4316" s="74">
        <v>43325</v>
      </c>
      <c r="B4316" t="s">
        <v>5957</v>
      </c>
      <c r="C4316" t="s">
        <v>5961</v>
      </c>
      <c r="D4316" s="73">
        <v>84.99</v>
      </c>
      <c r="E4316">
        <v>5</v>
      </c>
    </row>
    <row r="4317" spans="1:5">
      <c r="A4317" s="74">
        <v>43325</v>
      </c>
      <c r="B4317" t="s">
        <v>659</v>
      </c>
      <c r="C4317" t="s">
        <v>5958</v>
      </c>
      <c r="D4317" s="73">
        <v>24.96</v>
      </c>
      <c r="E4317">
        <v>8</v>
      </c>
    </row>
    <row r="4318" spans="1:5">
      <c r="A4318" s="74">
        <v>43325</v>
      </c>
      <c r="B4318" t="s">
        <v>5959</v>
      </c>
      <c r="C4318" t="s">
        <v>5956</v>
      </c>
      <c r="D4318" s="73">
        <v>59.39</v>
      </c>
      <c r="E4318">
        <v>2</v>
      </c>
    </row>
    <row r="4319" spans="1:5">
      <c r="A4319" s="74">
        <v>43325</v>
      </c>
      <c r="B4319" t="s">
        <v>5962</v>
      </c>
      <c r="C4319" t="s">
        <v>5963</v>
      </c>
      <c r="D4319" s="73">
        <v>66.48</v>
      </c>
      <c r="E4319">
        <v>2</v>
      </c>
    </row>
    <row r="4320" spans="1:5">
      <c r="A4320" s="74">
        <v>43326</v>
      </c>
      <c r="B4320" t="s">
        <v>5962</v>
      </c>
      <c r="C4320" t="s">
        <v>5956</v>
      </c>
      <c r="D4320" s="73">
        <v>59.39</v>
      </c>
      <c r="E4320">
        <v>4</v>
      </c>
    </row>
    <row r="4321" spans="1:5">
      <c r="A4321" s="74">
        <v>43326</v>
      </c>
      <c r="B4321" t="s">
        <v>5959</v>
      </c>
      <c r="C4321" t="s">
        <v>5958</v>
      </c>
      <c r="D4321" s="73">
        <v>24.96</v>
      </c>
      <c r="E4321">
        <v>4</v>
      </c>
    </row>
    <row r="4322" spans="1:5">
      <c r="A4322" s="74">
        <v>43326</v>
      </c>
      <c r="B4322" t="s">
        <v>557</v>
      </c>
      <c r="C4322" t="s">
        <v>5963</v>
      </c>
      <c r="D4322" s="73">
        <v>66.48</v>
      </c>
      <c r="E4322">
        <v>5</v>
      </c>
    </row>
    <row r="4323" spans="1:5">
      <c r="A4323" s="74">
        <v>43326</v>
      </c>
      <c r="B4323" t="s">
        <v>5959</v>
      </c>
      <c r="C4323" t="s">
        <v>5956</v>
      </c>
      <c r="D4323" s="73">
        <v>59.39</v>
      </c>
      <c r="E4323">
        <v>4</v>
      </c>
    </row>
    <row r="4324" spans="1:5">
      <c r="A4324" s="74">
        <v>43326</v>
      </c>
      <c r="B4324" t="s">
        <v>659</v>
      </c>
      <c r="C4324" t="s">
        <v>5963</v>
      </c>
      <c r="D4324" s="73">
        <v>66.48</v>
      </c>
      <c r="E4324">
        <v>3</v>
      </c>
    </row>
    <row r="4325" spans="1:5">
      <c r="A4325" s="74">
        <v>43326</v>
      </c>
      <c r="B4325" t="s">
        <v>557</v>
      </c>
      <c r="C4325" t="s">
        <v>5960</v>
      </c>
      <c r="D4325" s="73">
        <v>123.45</v>
      </c>
      <c r="E4325">
        <v>3</v>
      </c>
    </row>
    <row r="4326" spans="1:5">
      <c r="A4326" s="74">
        <v>43326</v>
      </c>
      <c r="B4326" t="s">
        <v>650</v>
      </c>
      <c r="C4326" t="s">
        <v>5958</v>
      </c>
      <c r="D4326" s="73">
        <v>24.96</v>
      </c>
      <c r="E4326">
        <v>3</v>
      </c>
    </row>
    <row r="4327" spans="1:5">
      <c r="A4327" s="74">
        <v>43328</v>
      </c>
      <c r="B4327" t="s">
        <v>5957</v>
      </c>
      <c r="C4327" t="s">
        <v>5958</v>
      </c>
      <c r="D4327" s="73">
        <v>24.96</v>
      </c>
      <c r="E4327">
        <v>8</v>
      </c>
    </row>
    <row r="4328" spans="1:5">
      <c r="A4328" s="74">
        <v>43328</v>
      </c>
      <c r="B4328" t="s">
        <v>5954</v>
      </c>
      <c r="C4328" t="s">
        <v>5956</v>
      </c>
      <c r="D4328" s="73">
        <v>59.39</v>
      </c>
      <c r="E4328">
        <v>3</v>
      </c>
    </row>
    <row r="4329" spans="1:5">
      <c r="A4329" s="74">
        <v>43328</v>
      </c>
      <c r="B4329" t="s">
        <v>653</v>
      </c>
      <c r="C4329" t="s">
        <v>5961</v>
      </c>
      <c r="D4329" s="73">
        <v>84.99</v>
      </c>
      <c r="E4329">
        <v>4</v>
      </c>
    </row>
    <row r="4330" spans="1:5">
      <c r="A4330" s="74">
        <v>43328</v>
      </c>
      <c r="B4330" t="s">
        <v>659</v>
      </c>
      <c r="C4330" t="s">
        <v>5961</v>
      </c>
      <c r="D4330" s="73">
        <v>84.99</v>
      </c>
      <c r="E4330">
        <v>4</v>
      </c>
    </row>
    <row r="4331" spans="1:5">
      <c r="A4331" s="74">
        <v>43328</v>
      </c>
      <c r="B4331" t="s">
        <v>650</v>
      </c>
      <c r="C4331" t="s">
        <v>5961</v>
      </c>
      <c r="D4331" s="73">
        <v>84.99</v>
      </c>
      <c r="E4331">
        <v>8</v>
      </c>
    </row>
    <row r="4332" spans="1:5">
      <c r="A4332" s="74">
        <v>43329</v>
      </c>
      <c r="B4332" t="s">
        <v>557</v>
      </c>
      <c r="C4332" t="s">
        <v>5955</v>
      </c>
      <c r="D4332" s="73">
        <v>35.15</v>
      </c>
      <c r="E4332">
        <v>3</v>
      </c>
    </row>
    <row r="4333" spans="1:5">
      <c r="A4333" s="74">
        <v>43329</v>
      </c>
      <c r="B4333" t="s">
        <v>656</v>
      </c>
      <c r="C4333" t="s">
        <v>5960</v>
      </c>
      <c r="D4333" s="73">
        <v>123.45</v>
      </c>
      <c r="E4333">
        <v>2</v>
      </c>
    </row>
    <row r="4334" spans="1:5">
      <c r="A4334" s="74">
        <v>43329</v>
      </c>
      <c r="B4334" t="s">
        <v>5962</v>
      </c>
      <c r="C4334" t="s">
        <v>5960</v>
      </c>
      <c r="D4334" s="73">
        <v>123.45</v>
      </c>
      <c r="E4334">
        <v>8</v>
      </c>
    </row>
    <row r="4335" spans="1:5">
      <c r="A4335" s="74">
        <v>43329</v>
      </c>
      <c r="B4335" t="s">
        <v>5954</v>
      </c>
      <c r="C4335" t="s">
        <v>5958</v>
      </c>
      <c r="D4335" s="73">
        <v>24.96</v>
      </c>
      <c r="E4335">
        <v>4</v>
      </c>
    </row>
    <row r="4336" spans="1:5">
      <c r="A4336" s="74">
        <v>43329</v>
      </c>
      <c r="B4336" t="s">
        <v>650</v>
      </c>
      <c r="C4336" t="s">
        <v>5955</v>
      </c>
      <c r="D4336" s="73">
        <v>35.15</v>
      </c>
      <c r="E4336">
        <v>5</v>
      </c>
    </row>
    <row r="4337" spans="1:5">
      <c r="A4337" s="74">
        <v>43329</v>
      </c>
      <c r="B4337" t="s">
        <v>5954</v>
      </c>
      <c r="C4337" t="s">
        <v>5958</v>
      </c>
      <c r="D4337" s="73">
        <v>24.96</v>
      </c>
      <c r="E4337">
        <v>3</v>
      </c>
    </row>
    <row r="4338" spans="1:5">
      <c r="A4338" s="74">
        <v>43332</v>
      </c>
      <c r="B4338" t="s">
        <v>5959</v>
      </c>
      <c r="C4338" t="s">
        <v>5963</v>
      </c>
      <c r="D4338" s="73">
        <v>66.48</v>
      </c>
      <c r="E4338">
        <v>5</v>
      </c>
    </row>
    <row r="4339" spans="1:5">
      <c r="A4339" s="74">
        <v>43332</v>
      </c>
      <c r="B4339" t="s">
        <v>5954</v>
      </c>
      <c r="C4339" t="s">
        <v>5960</v>
      </c>
      <c r="D4339" s="73">
        <v>123.45</v>
      </c>
      <c r="E4339">
        <v>7</v>
      </c>
    </row>
    <row r="4340" spans="1:5">
      <c r="A4340" s="74">
        <v>43332</v>
      </c>
      <c r="B4340" t="s">
        <v>5959</v>
      </c>
      <c r="C4340" t="s">
        <v>5955</v>
      </c>
      <c r="D4340" s="73">
        <v>35.15</v>
      </c>
      <c r="E4340">
        <v>8</v>
      </c>
    </row>
    <row r="4341" spans="1:5">
      <c r="A4341" s="74">
        <v>43332</v>
      </c>
      <c r="B4341" t="s">
        <v>5954</v>
      </c>
      <c r="C4341" t="s">
        <v>5961</v>
      </c>
      <c r="D4341" s="73">
        <v>84.99</v>
      </c>
      <c r="E4341">
        <v>3</v>
      </c>
    </row>
    <row r="4342" spans="1:5">
      <c r="A4342" s="74">
        <v>43332</v>
      </c>
      <c r="B4342" t="s">
        <v>5962</v>
      </c>
      <c r="C4342" t="s">
        <v>5956</v>
      </c>
      <c r="D4342" s="73">
        <v>59.39</v>
      </c>
      <c r="E4342">
        <v>4</v>
      </c>
    </row>
    <row r="4343" spans="1:5">
      <c r="A4343" s="74">
        <v>43332</v>
      </c>
      <c r="B4343" t="s">
        <v>5957</v>
      </c>
      <c r="C4343" t="s">
        <v>5958</v>
      </c>
      <c r="D4343" s="73">
        <v>24.96</v>
      </c>
      <c r="E4343">
        <v>6</v>
      </c>
    </row>
    <row r="4344" spans="1:5">
      <c r="A4344" s="74">
        <v>43332</v>
      </c>
      <c r="B4344" t="s">
        <v>5962</v>
      </c>
      <c r="C4344" t="s">
        <v>5956</v>
      </c>
      <c r="D4344" s="73">
        <v>59.39</v>
      </c>
      <c r="E4344">
        <v>8</v>
      </c>
    </row>
    <row r="4345" spans="1:5">
      <c r="A4345" s="74">
        <v>43333</v>
      </c>
      <c r="B4345" t="s">
        <v>656</v>
      </c>
      <c r="C4345" t="s">
        <v>5958</v>
      </c>
      <c r="D4345" s="73">
        <v>24.96</v>
      </c>
      <c r="E4345">
        <v>7</v>
      </c>
    </row>
    <row r="4346" spans="1:5">
      <c r="A4346" s="74">
        <v>43333</v>
      </c>
      <c r="B4346" t="s">
        <v>653</v>
      </c>
      <c r="C4346" t="s">
        <v>5955</v>
      </c>
      <c r="D4346" s="73">
        <v>35.15</v>
      </c>
      <c r="E4346">
        <v>3</v>
      </c>
    </row>
    <row r="4347" spans="1:5">
      <c r="A4347" s="74">
        <v>43333</v>
      </c>
      <c r="B4347" t="s">
        <v>5954</v>
      </c>
      <c r="C4347" t="s">
        <v>5960</v>
      </c>
      <c r="D4347" s="73">
        <v>123.45</v>
      </c>
      <c r="E4347">
        <v>4</v>
      </c>
    </row>
    <row r="4348" spans="1:5">
      <c r="A4348" s="74">
        <v>43333</v>
      </c>
      <c r="B4348" t="s">
        <v>5964</v>
      </c>
      <c r="C4348" t="s">
        <v>5961</v>
      </c>
      <c r="D4348" s="73">
        <v>84.99</v>
      </c>
      <c r="E4348">
        <v>5</v>
      </c>
    </row>
    <row r="4349" spans="1:5">
      <c r="A4349" s="74">
        <v>43333</v>
      </c>
      <c r="B4349" t="s">
        <v>5954</v>
      </c>
      <c r="C4349" t="s">
        <v>5958</v>
      </c>
      <c r="D4349" s="73">
        <v>24.96</v>
      </c>
      <c r="E4349">
        <v>7</v>
      </c>
    </row>
    <row r="4350" spans="1:5">
      <c r="A4350" s="74">
        <v>43333</v>
      </c>
      <c r="B4350" t="s">
        <v>5954</v>
      </c>
      <c r="C4350" t="s">
        <v>5955</v>
      </c>
      <c r="D4350" s="73">
        <v>35.15</v>
      </c>
      <c r="E4350">
        <v>3</v>
      </c>
    </row>
    <row r="4351" spans="1:5">
      <c r="A4351" s="74">
        <v>43333</v>
      </c>
      <c r="B4351" t="s">
        <v>5954</v>
      </c>
      <c r="C4351" t="s">
        <v>5958</v>
      </c>
      <c r="D4351" s="73">
        <v>24.96</v>
      </c>
      <c r="E4351">
        <v>2</v>
      </c>
    </row>
    <row r="4352" spans="1:5">
      <c r="A4352" s="74">
        <v>43333</v>
      </c>
      <c r="B4352" t="s">
        <v>659</v>
      </c>
      <c r="C4352" t="s">
        <v>5961</v>
      </c>
      <c r="D4352" s="73">
        <v>84.99</v>
      </c>
      <c r="E4352">
        <v>8</v>
      </c>
    </row>
    <row r="4353" spans="1:5">
      <c r="A4353" s="74">
        <v>43333</v>
      </c>
      <c r="B4353" t="s">
        <v>656</v>
      </c>
      <c r="C4353" t="s">
        <v>5955</v>
      </c>
      <c r="D4353" s="73">
        <v>35.15</v>
      </c>
      <c r="E4353">
        <v>2</v>
      </c>
    </row>
    <row r="4354" spans="1:5">
      <c r="A4354" s="74">
        <v>43333</v>
      </c>
      <c r="B4354" t="s">
        <v>653</v>
      </c>
      <c r="C4354" t="s">
        <v>5963</v>
      </c>
      <c r="D4354" s="73">
        <v>66.48</v>
      </c>
      <c r="E4354">
        <v>8</v>
      </c>
    </row>
    <row r="4355" spans="1:5">
      <c r="A4355" s="74">
        <v>43334</v>
      </c>
      <c r="B4355" t="s">
        <v>5964</v>
      </c>
      <c r="C4355" t="s">
        <v>5956</v>
      </c>
      <c r="D4355" s="73">
        <v>59.39</v>
      </c>
      <c r="E4355">
        <v>5</v>
      </c>
    </row>
    <row r="4356" spans="1:5">
      <c r="A4356" s="74">
        <v>43334</v>
      </c>
      <c r="B4356" t="s">
        <v>5957</v>
      </c>
      <c r="C4356" t="s">
        <v>5956</v>
      </c>
      <c r="D4356" s="73">
        <v>59.39</v>
      </c>
      <c r="E4356">
        <v>6</v>
      </c>
    </row>
    <row r="4357" spans="1:5">
      <c r="A4357" s="74">
        <v>43334</v>
      </c>
      <c r="B4357" t="s">
        <v>557</v>
      </c>
      <c r="C4357" t="s">
        <v>5963</v>
      </c>
      <c r="D4357" s="73">
        <v>66.48</v>
      </c>
      <c r="E4357">
        <v>2</v>
      </c>
    </row>
    <row r="4358" spans="1:5">
      <c r="A4358" s="74">
        <v>43334</v>
      </c>
      <c r="B4358" t="s">
        <v>653</v>
      </c>
      <c r="C4358" t="s">
        <v>5963</v>
      </c>
      <c r="D4358" s="73">
        <v>66.48</v>
      </c>
      <c r="E4358">
        <v>6</v>
      </c>
    </row>
    <row r="4359" spans="1:5">
      <c r="A4359" s="74">
        <v>43334</v>
      </c>
      <c r="B4359" t="s">
        <v>5962</v>
      </c>
      <c r="C4359" t="s">
        <v>5961</v>
      </c>
      <c r="D4359" s="73">
        <v>84.99</v>
      </c>
      <c r="E4359">
        <v>3</v>
      </c>
    </row>
    <row r="4360" spans="1:5">
      <c r="A4360" s="74">
        <v>43334</v>
      </c>
      <c r="B4360" t="s">
        <v>5962</v>
      </c>
      <c r="C4360" t="s">
        <v>5963</v>
      </c>
      <c r="D4360" s="73">
        <v>66.48</v>
      </c>
      <c r="E4360">
        <v>5</v>
      </c>
    </row>
    <row r="4361" spans="1:5">
      <c r="A4361" s="74">
        <v>43334</v>
      </c>
      <c r="B4361" t="s">
        <v>5959</v>
      </c>
      <c r="C4361" t="s">
        <v>5958</v>
      </c>
      <c r="D4361" s="73">
        <v>24.96</v>
      </c>
      <c r="E4361">
        <v>5</v>
      </c>
    </row>
    <row r="4362" spans="1:5">
      <c r="A4362" s="74">
        <v>43334</v>
      </c>
      <c r="B4362" t="s">
        <v>5954</v>
      </c>
      <c r="C4362" t="s">
        <v>5958</v>
      </c>
      <c r="D4362" s="73">
        <v>24.96</v>
      </c>
      <c r="E4362">
        <v>4</v>
      </c>
    </row>
    <row r="4363" spans="1:5">
      <c r="A4363" s="74">
        <v>43334</v>
      </c>
      <c r="B4363" t="s">
        <v>5962</v>
      </c>
      <c r="C4363" t="s">
        <v>5961</v>
      </c>
      <c r="D4363" s="73">
        <v>84.99</v>
      </c>
      <c r="E4363">
        <v>6</v>
      </c>
    </row>
    <row r="4364" spans="1:5">
      <c r="A4364" s="74">
        <v>43335</v>
      </c>
      <c r="B4364" t="s">
        <v>5962</v>
      </c>
      <c r="C4364" t="s">
        <v>5958</v>
      </c>
      <c r="D4364" s="73">
        <v>24.96</v>
      </c>
      <c r="E4364">
        <v>4</v>
      </c>
    </row>
    <row r="4365" spans="1:5">
      <c r="A4365" s="74">
        <v>43335</v>
      </c>
      <c r="B4365" t="s">
        <v>659</v>
      </c>
      <c r="C4365" t="s">
        <v>5958</v>
      </c>
      <c r="D4365" s="73">
        <v>24.96</v>
      </c>
      <c r="E4365">
        <v>9</v>
      </c>
    </row>
    <row r="4366" spans="1:5">
      <c r="A4366" s="74">
        <v>43335</v>
      </c>
      <c r="B4366" t="s">
        <v>557</v>
      </c>
      <c r="C4366" t="s">
        <v>5956</v>
      </c>
      <c r="D4366" s="73">
        <v>59.39</v>
      </c>
      <c r="E4366">
        <v>3</v>
      </c>
    </row>
    <row r="4367" spans="1:5">
      <c r="A4367" s="74">
        <v>43335</v>
      </c>
      <c r="B4367" t="s">
        <v>653</v>
      </c>
      <c r="C4367" t="s">
        <v>5961</v>
      </c>
      <c r="D4367" s="73">
        <v>84.99</v>
      </c>
      <c r="E4367">
        <v>2</v>
      </c>
    </row>
    <row r="4368" spans="1:5">
      <c r="A4368" s="74">
        <v>43335</v>
      </c>
      <c r="B4368" t="s">
        <v>656</v>
      </c>
      <c r="C4368" t="s">
        <v>5960</v>
      </c>
      <c r="D4368" s="73">
        <v>123.45</v>
      </c>
      <c r="E4368">
        <v>5</v>
      </c>
    </row>
    <row r="4369" spans="1:5">
      <c r="A4369" s="74">
        <v>43336</v>
      </c>
      <c r="B4369" t="s">
        <v>653</v>
      </c>
      <c r="C4369" t="s">
        <v>5960</v>
      </c>
      <c r="D4369" s="73">
        <v>123.45</v>
      </c>
      <c r="E4369">
        <v>6</v>
      </c>
    </row>
    <row r="4370" spans="1:5">
      <c r="A4370" s="74">
        <v>43336</v>
      </c>
      <c r="B4370" t="s">
        <v>656</v>
      </c>
      <c r="C4370" t="s">
        <v>5956</v>
      </c>
      <c r="D4370" s="73">
        <v>59.39</v>
      </c>
      <c r="E4370">
        <v>4</v>
      </c>
    </row>
    <row r="4371" spans="1:5">
      <c r="A4371" s="74">
        <v>43336</v>
      </c>
      <c r="B4371" t="s">
        <v>5957</v>
      </c>
      <c r="C4371" t="s">
        <v>5963</v>
      </c>
      <c r="D4371" s="73">
        <v>66.48</v>
      </c>
      <c r="E4371">
        <v>4</v>
      </c>
    </row>
    <row r="4372" spans="1:5">
      <c r="A4372" s="74">
        <v>43336</v>
      </c>
      <c r="B4372" t="s">
        <v>650</v>
      </c>
      <c r="C4372" t="s">
        <v>5955</v>
      </c>
      <c r="D4372" s="73">
        <v>35.15</v>
      </c>
      <c r="E4372">
        <v>3</v>
      </c>
    </row>
    <row r="4373" spans="1:5">
      <c r="A4373" s="74">
        <v>43336</v>
      </c>
      <c r="B4373" t="s">
        <v>650</v>
      </c>
      <c r="C4373" t="s">
        <v>5960</v>
      </c>
      <c r="D4373" s="73">
        <v>123.45</v>
      </c>
      <c r="E4373">
        <v>4</v>
      </c>
    </row>
    <row r="4374" spans="1:5">
      <c r="A4374" s="74">
        <v>43336</v>
      </c>
      <c r="B4374" t="s">
        <v>650</v>
      </c>
      <c r="C4374" t="s">
        <v>5963</v>
      </c>
      <c r="D4374" s="73">
        <v>66.48</v>
      </c>
      <c r="E4374">
        <v>2</v>
      </c>
    </row>
    <row r="4375" spans="1:5">
      <c r="A4375" s="74">
        <v>43336</v>
      </c>
      <c r="B4375" t="s">
        <v>653</v>
      </c>
      <c r="C4375" t="s">
        <v>5958</v>
      </c>
      <c r="D4375" s="73">
        <v>24.96</v>
      </c>
      <c r="E4375">
        <v>4</v>
      </c>
    </row>
    <row r="4376" spans="1:5">
      <c r="A4376" s="74">
        <v>43336</v>
      </c>
      <c r="B4376" t="s">
        <v>557</v>
      </c>
      <c r="C4376" t="s">
        <v>5960</v>
      </c>
      <c r="D4376" s="73">
        <v>123.45</v>
      </c>
      <c r="E4376">
        <v>1</v>
      </c>
    </row>
    <row r="4377" spans="1:5">
      <c r="A4377" s="74">
        <v>43336</v>
      </c>
      <c r="B4377" t="s">
        <v>557</v>
      </c>
      <c r="C4377" t="s">
        <v>5960</v>
      </c>
      <c r="D4377" s="73">
        <v>123.45</v>
      </c>
      <c r="E4377">
        <v>4</v>
      </c>
    </row>
    <row r="4378" spans="1:5">
      <c r="A4378" s="74">
        <v>43336</v>
      </c>
      <c r="B4378" t="s">
        <v>5959</v>
      </c>
      <c r="C4378" t="s">
        <v>5960</v>
      </c>
      <c r="D4378" s="73">
        <v>123.45</v>
      </c>
      <c r="E4378">
        <v>7</v>
      </c>
    </row>
    <row r="4379" spans="1:5">
      <c r="A4379" s="74">
        <v>43339</v>
      </c>
      <c r="B4379" t="s">
        <v>5959</v>
      </c>
      <c r="C4379" t="s">
        <v>5960</v>
      </c>
      <c r="D4379" s="73">
        <v>123.45</v>
      </c>
      <c r="E4379">
        <v>5</v>
      </c>
    </row>
    <row r="4380" spans="1:5">
      <c r="A4380" s="74">
        <v>43339</v>
      </c>
      <c r="B4380" t="s">
        <v>5964</v>
      </c>
      <c r="C4380" t="s">
        <v>5956</v>
      </c>
      <c r="D4380" s="73">
        <v>59.39</v>
      </c>
      <c r="E4380">
        <v>8</v>
      </c>
    </row>
    <row r="4381" spans="1:5">
      <c r="A4381" s="74">
        <v>43339</v>
      </c>
      <c r="B4381" t="s">
        <v>656</v>
      </c>
      <c r="C4381" t="s">
        <v>5956</v>
      </c>
      <c r="D4381" s="73">
        <v>59.39</v>
      </c>
      <c r="E4381">
        <v>6</v>
      </c>
    </row>
    <row r="4382" spans="1:5">
      <c r="A4382" s="74">
        <v>43339</v>
      </c>
      <c r="B4382" t="s">
        <v>650</v>
      </c>
      <c r="C4382" t="s">
        <v>5955</v>
      </c>
      <c r="D4382" s="73">
        <v>35.15</v>
      </c>
      <c r="E4382">
        <v>4</v>
      </c>
    </row>
    <row r="4383" spans="1:5">
      <c r="A4383" s="74">
        <v>43339</v>
      </c>
      <c r="B4383" t="s">
        <v>557</v>
      </c>
      <c r="C4383" t="s">
        <v>5961</v>
      </c>
      <c r="D4383" s="73">
        <v>84.99</v>
      </c>
      <c r="E4383">
        <v>3</v>
      </c>
    </row>
    <row r="4384" spans="1:5">
      <c r="A4384" s="74">
        <v>43340</v>
      </c>
      <c r="B4384" t="s">
        <v>557</v>
      </c>
      <c r="C4384" t="s">
        <v>5955</v>
      </c>
      <c r="D4384" s="73">
        <v>35.15</v>
      </c>
      <c r="E4384">
        <v>4</v>
      </c>
    </row>
    <row r="4385" spans="1:5">
      <c r="A4385" s="74">
        <v>43340</v>
      </c>
      <c r="B4385" t="s">
        <v>650</v>
      </c>
      <c r="C4385" t="s">
        <v>5956</v>
      </c>
      <c r="D4385" s="73">
        <v>59.39</v>
      </c>
      <c r="E4385">
        <v>5</v>
      </c>
    </row>
    <row r="4386" spans="1:5">
      <c r="A4386" s="74">
        <v>43340</v>
      </c>
      <c r="B4386" t="s">
        <v>653</v>
      </c>
      <c r="C4386" t="s">
        <v>5956</v>
      </c>
      <c r="D4386" s="73">
        <v>59.39</v>
      </c>
      <c r="E4386">
        <v>2</v>
      </c>
    </row>
    <row r="4387" spans="1:5">
      <c r="A4387" s="74">
        <v>43340</v>
      </c>
      <c r="B4387" t="s">
        <v>656</v>
      </c>
      <c r="C4387" t="s">
        <v>5958</v>
      </c>
      <c r="D4387" s="73">
        <v>24.96</v>
      </c>
      <c r="E4387">
        <v>2</v>
      </c>
    </row>
    <row r="4388" spans="1:5">
      <c r="A4388" s="74">
        <v>43340</v>
      </c>
      <c r="B4388" t="s">
        <v>5964</v>
      </c>
      <c r="C4388" t="s">
        <v>5963</v>
      </c>
      <c r="D4388" s="73">
        <v>66.48</v>
      </c>
      <c r="E4388">
        <v>8</v>
      </c>
    </row>
    <row r="4389" spans="1:5">
      <c r="A4389" s="74">
        <v>43340</v>
      </c>
      <c r="B4389" t="s">
        <v>659</v>
      </c>
      <c r="C4389" t="s">
        <v>5960</v>
      </c>
      <c r="D4389" s="73">
        <v>123.45</v>
      </c>
      <c r="E4389">
        <v>4</v>
      </c>
    </row>
    <row r="4390" spans="1:5">
      <c r="A4390" s="74">
        <v>43340</v>
      </c>
      <c r="B4390" t="s">
        <v>650</v>
      </c>
      <c r="C4390" t="s">
        <v>5961</v>
      </c>
      <c r="D4390" s="73">
        <v>84.99</v>
      </c>
      <c r="E4390">
        <v>4</v>
      </c>
    </row>
    <row r="4391" spans="1:5">
      <c r="A4391" s="74">
        <v>43341</v>
      </c>
      <c r="B4391" t="s">
        <v>650</v>
      </c>
      <c r="C4391" t="s">
        <v>5958</v>
      </c>
      <c r="D4391" s="73">
        <v>24.96</v>
      </c>
      <c r="E4391">
        <v>4</v>
      </c>
    </row>
    <row r="4392" spans="1:5">
      <c r="A4392" s="74">
        <v>43341</v>
      </c>
      <c r="B4392" t="s">
        <v>650</v>
      </c>
      <c r="C4392" t="s">
        <v>5956</v>
      </c>
      <c r="D4392" s="73">
        <v>59.39</v>
      </c>
      <c r="E4392">
        <v>3</v>
      </c>
    </row>
    <row r="4393" spans="1:5">
      <c r="A4393" s="74">
        <v>43341</v>
      </c>
      <c r="B4393" t="s">
        <v>5957</v>
      </c>
      <c r="C4393" t="s">
        <v>5960</v>
      </c>
      <c r="D4393" s="73">
        <v>123.45</v>
      </c>
      <c r="E4393">
        <v>1</v>
      </c>
    </row>
    <row r="4394" spans="1:5">
      <c r="A4394" s="74">
        <v>43341</v>
      </c>
      <c r="B4394" t="s">
        <v>653</v>
      </c>
      <c r="C4394" t="s">
        <v>5956</v>
      </c>
      <c r="D4394" s="73">
        <v>59.39</v>
      </c>
      <c r="E4394">
        <v>5</v>
      </c>
    </row>
    <row r="4395" spans="1:5">
      <c r="A4395" s="74">
        <v>43341</v>
      </c>
      <c r="B4395" t="s">
        <v>656</v>
      </c>
      <c r="C4395" t="s">
        <v>5963</v>
      </c>
      <c r="D4395" s="73">
        <v>66.48</v>
      </c>
      <c r="E4395">
        <v>4</v>
      </c>
    </row>
    <row r="4396" spans="1:5">
      <c r="A4396" s="74">
        <v>43342</v>
      </c>
      <c r="B4396" t="s">
        <v>5964</v>
      </c>
      <c r="C4396" t="s">
        <v>5960</v>
      </c>
      <c r="D4396" s="73">
        <v>123.45</v>
      </c>
      <c r="E4396">
        <v>5</v>
      </c>
    </row>
    <row r="4397" spans="1:5">
      <c r="A4397" s="74">
        <v>43342</v>
      </c>
      <c r="B4397" t="s">
        <v>5959</v>
      </c>
      <c r="C4397" t="s">
        <v>5961</v>
      </c>
      <c r="D4397" s="73">
        <v>84.99</v>
      </c>
      <c r="E4397">
        <v>3</v>
      </c>
    </row>
    <row r="4398" spans="1:5">
      <c r="A4398" s="74">
        <v>43342</v>
      </c>
      <c r="B4398" t="s">
        <v>5957</v>
      </c>
      <c r="C4398" t="s">
        <v>5963</v>
      </c>
      <c r="D4398" s="73">
        <v>66.48</v>
      </c>
      <c r="E4398">
        <v>4</v>
      </c>
    </row>
    <row r="4399" spans="1:5">
      <c r="A4399" s="74">
        <v>43342</v>
      </c>
      <c r="B4399" t="s">
        <v>656</v>
      </c>
      <c r="C4399" t="s">
        <v>5958</v>
      </c>
      <c r="D4399" s="73">
        <v>24.96</v>
      </c>
      <c r="E4399">
        <v>2</v>
      </c>
    </row>
    <row r="4400" spans="1:5">
      <c r="A4400" s="74">
        <v>43342</v>
      </c>
      <c r="B4400" t="s">
        <v>5964</v>
      </c>
      <c r="C4400" t="s">
        <v>5956</v>
      </c>
      <c r="D4400" s="73">
        <v>59.39</v>
      </c>
      <c r="E4400">
        <v>7</v>
      </c>
    </row>
    <row r="4401" spans="1:5">
      <c r="A4401" s="74">
        <v>43343</v>
      </c>
      <c r="B4401" t="s">
        <v>5957</v>
      </c>
      <c r="C4401" t="s">
        <v>5963</v>
      </c>
      <c r="D4401" s="73">
        <v>66.48</v>
      </c>
      <c r="E4401">
        <v>3</v>
      </c>
    </row>
    <row r="4402" spans="1:5">
      <c r="A4402" s="74">
        <v>43343</v>
      </c>
      <c r="B4402" t="s">
        <v>557</v>
      </c>
      <c r="C4402" t="s">
        <v>5963</v>
      </c>
      <c r="D4402" s="73">
        <v>66.48</v>
      </c>
      <c r="E4402">
        <v>4</v>
      </c>
    </row>
    <row r="4403" spans="1:5">
      <c r="A4403" s="74">
        <v>43343</v>
      </c>
      <c r="B4403" t="s">
        <v>5959</v>
      </c>
      <c r="C4403" t="s">
        <v>5956</v>
      </c>
      <c r="D4403" s="73">
        <v>59.39</v>
      </c>
      <c r="E4403">
        <v>2</v>
      </c>
    </row>
    <row r="4404" spans="1:5">
      <c r="A4404" s="74">
        <v>43343</v>
      </c>
      <c r="B4404" t="s">
        <v>653</v>
      </c>
      <c r="C4404" t="s">
        <v>5956</v>
      </c>
      <c r="D4404" s="73">
        <v>59.39</v>
      </c>
      <c r="E4404">
        <v>2</v>
      </c>
    </row>
    <row r="4405" spans="1:5">
      <c r="A4405" s="74">
        <v>43343</v>
      </c>
      <c r="B4405" t="s">
        <v>656</v>
      </c>
      <c r="C4405" t="s">
        <v>5960</v>
      </c>
      <c r="D4405" s="73">
        <v>123.45</v>
      </c>
      <c r="E4405">
        <v>3</v>
      </c>
    </row>
    <row r="4406" spans="1:5">
      <c r="A4406" s="74">
        <v>43343</v>
      </c>
      <c r="B4406" t="s">
        <v>5962</v>
      </c>
      <c r="C4406" t="s">
        <v>5961</v>
      </c>
      <c r="D4406" s="73">
        <v>84.99</v>
      </c>
      <c r="E4406">
        <v>5</v>
      </c>
    </row>
    <row r="4407" spans="1:5">
      <c r="A4407" s="74">
        <v>43343</v>
      </c>
      <c r="B4407" t="s">
        <v>5957</v>
      </c>
      <c r="C4407" t="s">
        <v>5956</v>
      </c>
      <c r="D4407" s="73">
        <v>59.39</v>
      </c>
      <c r="E4407">
        <v>4</v>
      </c>
    </row>
    <row r="4408" spans="1:5">
      <c r="A4408" s="74">
        <v>43343</v>
      </c>
      <c r="B4408" t="s">
        <v>653</v>
      </c>
      <c r="C4408" t="s">
        <v>5960</v>
      </c>
      <c r="D4408" s="73">
        <v>123.45</v>
      </c>
      <c r="E4408">
        <v>3</v>
      </c>
    </row>
    <row r="4409" spans="1:5">
      <c r="A4409" s="74">
        <v>43343</v>
      </c>
      <c r="B4409" t="s">
        <v>5954</v>
      </c>
      <c r="C4409" t="s">
        <v>5963</v>
      </c>
      <c r="D4409" s="73">
        <v>66.48</v>
      </c>
      <c r="E4409">
        <v>4</v>
      </c>
    </row>
    <row r="4410" spans="1:5">
      <c r="A4410" s="74">
        <v>43343</v>
      </c>
      <c r="B4410" t="s">
        <v>5962</v>
      </c>
      <c r="C4410" t="s">
        <v>5958</v>
      </c>
      <c r="D4410" s="73">
        <v>24.96</v>
      </c>
      <c r="E4410">
        <v>2</v>
      </c>
    </row>
    <row r="4411" spans="1:5">
      <c r="A4411" s="74">
        <v>43343</v>
      </c>
      <c r="B4411" t="s">
        <v>557</v>
      </c>
      <c r="C4411" t="s">
        <v>5961</v>
      </c>
      <c r="D4411" s="73">
        <v>84.99</v>
      </c>
      <c r="E4411">
        <v>4</v>
      </c>
    </row>
    <row r="4412" spans="1:5">
      <c r="A4412" s="74">
        <v>43346</v>
      </c>
      <c r="B4412" t="s">
        <v>5959</v>
      </c>
      <c r="C4412" t="s">
        <v>5955</v>
      </c>
      <c r="D4412" s="73">
        <v>35.15</v>
      </c>
      <c r="E4412">
        <v>8</v>
      </c>
    </row>
    <row r="4413" spans="1:5">
      <c r="A4413" s="74">
        <v>43346</v>
      </c>
      <c r="B4413" t="s">
        <v>5962</v>
      </c>
      <c r="C4413" t="s">
        <v>5958</v>
      </c>
      <c r="D4413" s="73">
        <v>24.96</v>
      </c>
      <c r="E4413">
        <v>4</v>
      </c>
    </row>
    <row r="4414" spans="1:5">
      <c r="A4414" s="74">
        <v>43346</v>
      </c>
      <c r="B4414" t="s">
        <v>656</v>
      </c>
      <c r="C4414" t="s">
        <v>5955</v>
      </c>
      <c r="D4414" s="73">
        <v>35.15</v>
      </c>
      <c r="E4414">
        <v>2</v>
      </c>
    </row>
    <row r="4415" spans="1:5">
      <c r="A4415" s="74">
        <v>43346</v>
      </c>
      <c r="B4415" t="s">
        <v>557</v>
      </c>
      <c r="C4415" t="s">
        <v>5955</v>
      </c>
      <c r="D4415" s="73">
        <v>35.15</v>
      </c>
      <c r="E4415">
        <v>4</v>
      </c>
    </row>
    <row r="4416" spans="1:5">
      <c r="A4416" s="74">
        <v>43346</v>
      </c>
      <c r="B4416" t="s">
        <v>5959</v>
      </c>
      <c r="C4416" t="s">
        <v>5960</v>
      </c>
      <c r="D4416" s="73">
        <v>123.45</v>
      </c>
      <c r="E4416">
        <v>5</v>
      </c>
    </row>
    <row r="4417" spans="1:5">
      <c r="A4417" s="74">
        <v>43347</v>
      </c>
      <c r="B4417" t="s">
        <v>656</v>
      </c>
      <c r="C4417" t="s">
        <v>5956</v>
      </c>
      <c r="D4417" s="73">
        <v>59.39</v>
      </c>
      <c r="E4417">
        <v>8</v>
      </c>
    </row>
    <row r="4418" spans="1:5">
      <c r="A4418" s="74">
        <v>43347</v>
      </c>
      <c r="B4418" t="s">
        <v>5964</v>
      </c>
      <c r="C4418" t="s">
        <v>5963</v>
      </c>
      <c r="D4418" s="73">
        <v>66.48</v>
      </c>
      <c r="E4418">
        <v>3</v>
      </c>
    </row>
    <row r="4419" spans="1:5">
      <c r="A4419" s="74">
        <v>43347</v>
      </c>
      <c r="B4419" t="s">
        <v>557</v>
      </c>
      <c r="C4419" t="s">
        <v>5956</v>
      </c>
      <c r="D4419" s="73">
        <v>59.39</v>
      </c>
      <c r="E4419">
        <v>4</v>
      </c>
    </row>
    <row r="4420" spans="1:5">
      <c r="A4420" s="74">
        <v>43347</v>
      </c>
      <c r="B4420" t="s">
        <v>5954</v>
      </c>
      <c r="C4420" t="s">
        <v>5963</v>
      </c>
      <c r="D4420" s="73">
        <v>66.48</v>
      </c>
      <c r="E4420">
        <v>8</v>
      </c>
    </row>
    <row r="4421" spans="1:5">
      <c r="A4421" s="74">
        <v>43347</v>
      </c>
      <c r="B4421" t="s">
        <v>5957</v>
      </c>
      <c r="C4421" t="s">
        <v>5961</v>
      </c>
      <c r="D4421" s="73">
        <v>84.99</v>
      </c>
      <c r="E4421">
        <v>5</v>
      </c>
    </row>
    <row r="4422" spans="1:5">
      <c r="A4422" s="74">
        <v>43347</v>
      </c>
      <c r="B4422" t="s">
        <v>557</v>
      </c>
      <c r="C4422" t="s">
        <v>5960</v>
      </c>
      <c r="D4422" s="73">
        <v>123.45</v>
      </c>
      <c r="E4422">
        <v>5</v>
      </c>
    </row>
    <row r="4423" spans="1:5">
      <c r="A4423" s="74">
        <v>43347</v>
      </c>
      <c r="B4423" t="s">
        <v>5964</v>
      </c>
      <c r="C4423" t="s">
        <v>5963</v>
      </c>
      <c r="D4423" s="73">
        <v>66.48</v>
      </c>
      <c r="E4423">
        <v>3</v>
      </c>
    </row>
    <row r="4424" spans="1:5">
      <c r="A4424" s="74">
        <v>43348</v>
      </c>
      <c r="B4424" t="s">
        <v>5954</v>
      </c>
      <c r="C4424" t="s">
        <v>5961</v>
      </c>
      <c r="D4424" s="73">
        <v>84.99</v>
      </c>
      <c r="E4424">
        <v>2</v>
      </c>
    </row>
    <row r="4425" spans="1:5">
      <c r="A4425" s="74">
        <v>43348</v>
      </c>
      <c r="B4425" t="s">
        <v>653</v>
      </c>
      <c r="C4425" t="s">
        <v>5956</v>
      </c>
      <c r="D4425" s="73">
        <v>59.39</v>
      </c>
      <c r="E4425">
        <v>4</v>
      </c>
    </row>
    <row r="4426" spans="1:5">
      <c r="A4426" s="74">
        <v>43348</v>
      </c>
      <c r="B4426" t="s">
        <v>659</v>
      </c>
      <c r="C4426" t="s">
        <v>5961</v>
      </c>
      <c r="D4426" s="73">
        <v>84.99</v>
      </c>
      <c r="E4426">
        <v>2</v>
      </c>
    </row>
    <row r="4427" spans="1:5">
      <c r="A4427" s="74">
        <v>43348</v>
      </c>
      <c r="B4427" t="s">
        <v>653</v>
      </c>
      <c r="C4427" t="s">
        <v>5958</v>
      </c>
      <c r="D4427" s="73">
        <v>24.96</v>
      </c>
      <c r="E4427">
        <v>3</v>
      </c>
    </row>
    <row r="4428" spans="1:5">
      <c r="A4428" s="74">
        <v>43349</v>
      </c>
      <c r="B4428" t="s">
        <v>5964</v>
      </c>
      <c r="C4428" t="s">
        <v>5958</v>
      </c>
      <c r="D4428" s="73">
        <v>24.96</v>
      </c>
      <c r="E4428">
        <v>5</v>
      </c>
    </row>
    <row r="4429" spans="1:5">
      <c r="A4429" s="74">
        <v>43349</v>
      </c>
      <c r="B4429" t="s">
        <v>5957</v>
      </c>
      <c r="C4429" t="s">
        <v>5963</v>
      </c>
      <c r="D4429" s="73">
        <v>66.48</v>
      </c>
      <c r="E4429">
        <v>3</v>
      </c>
    </row>
    <row r="4430" spans="1:5">
      <c r="A4430" s="74">
        <v>43349</v>
      </c>
      <c r="B4430" t="s">
        <v>659</v>
      </c>
      <c r="C4430" t="s">
        <v>5960</v>
      </c>
      <c r="D4430" s="73">
        <v>123.45</v>
      </c>
      <c r="E4430">
        <v>6</v>
      </c>
    </row>
    <row r="4431" spans="1:5">
      <c r="A4431" s="74">
        <v>43350</v>
      </c>
      <c r="B4431" t="s">
        <v>557</v>
      </c>
      <c r="C4431" t="s">
        <v>5955</v>
      </c>
      <c r="D4431" s="73">
        <v>35.15</v>
      </c>
      <c r="E4431">
        <v>2</v>
      </c>
    </row>
    <row r="4432" spans="1:5">
      <c r="A4432" s="74">
        <v>43350</v>
      </c>
      <c r="B4432" t="s">
        <v>653</v>
      </c>
      <c r="C4432" t="s">
        <v>5958</v>
      </c>
      <c r="D4432" s="73">
        <v>24.96</v>
      </c>
      <c r="E4432">
        <v>4</v>
      </c>
    </row>
    <row r="4433" spans="1:5">
      <c r="A4433" s="74">
        <v>43350</v>
      </c>
      <c r="B4433" t="s">
        <v>5959</v>
      </c>
      <c r="C4433" t="s">
        <v>5963</v>
      </c>
      <c r="D4433" s="73">
        <v>66.48</v>
      </c>
      <c r="E4433">
        <v>4</v>
      </c>
    </row>
    <row r="4434" spans="1:5">
      <c r="A4434" s="74">
        <v>43350</v>
      </c>
      <c r="B4434" t="s">
        <v>5954</v>
      </c>
      <c r="C4434" t="s">
        <v>5961</v>
      </c>
      <c r="D4434" s="73">
        <v>84.99</v>
      </c>
      <c r="E4434">
        <v>6</v>
      </c>
    </row>
    <row r="4435" spans="1:5">
      <c r="A4435" s="74">
        <v>43350</v>
      </c>
      <c r="B4435" t="s">
        <v>656</v>
      </c>
      <c r="C4435" t="s">
        <v>5956</v>
      </c>
      <c r="D4435" s="73">
        <v>59.39</v>
      </c>
      <c r="E4435">
        <v>2</v>
      </c>
    </row>
    <row r="4436" spans="1:5">
      <c r="A4436" s="74">
        <v>43350</v>
      </c>
      <c r="B4436" t="s">
        <v>5962</v>
      </c>
      <c r="C4436" t="s">
        <v>5955</v>
      </c>
      <c r="D4436" s="73">
        <v>35.15</v>
      </c>
      <c r="E4436">
        <v>5</v>
      </c>
    </row>
    <row r="4437" spans="1:5">
      <c r="A4437" s="74">
        <v>43350</v>
      </c>
      <c r="B4437" t="s">
        <v>5954</v>
      </c>
      <c r="C4437" t="s">
        <v>5960</v>
      </c>
      <c r="D4437" s="73">
        <v>123.45</v>
      </c>
      <c r="E4437">
        <v>4</v>
      </c>
    </row>
    <row r="4438" spans="1:5">
      <c r="A4438" s="74">
        <v>43350</v>
      </c>
      <c r="B4438" t="s">
        <v>656</v>
      </c>
      <c r="C4438" t="s">
        <v>5955</v>
      </c>
      <c r="D4438" s="73">
        <v>35.15</v>
      </c>
      <c r="E4438">
        <v>4</v>
      </c>
    </row>
    <row r="4439" spans="1:5">
      <c r="A4439" s="74">
        <v>43353</v>
      </c>
      <c r="B4439" t="s">
        <v>557</v>
      </c>
      <c r="C4439" t="s">
        <v>5958</v>
      </c>
      <c r="D4439" s="73">
        <v>24.96</v>
      </c>
      <c r="E4439">
        <v>3</v>
      </c>
    </row>
    <row r="4440" spans="1:5">
      <c r="A4440" s="74">
        <v>43353</v>
      </c>
      <c r="B4440" t="s">
        <v>5959</v>
      </c>
      <c r="C4440" t="s">
        <v>5963</v>
      </c>
      <c r="D4440" s="73">
        <v>66.48</v>
      </c>
      <c r="E4440">
        <v>6</v>
      </c>
    </row>
    <row r="4441" spans="1:5">
      <c r="A4441" s="74">
        <v>43353</v>
      </c>
      <c r="B4441" t="s">
        <v>5954</v>
      </c>
      <c r="C4441" t="s">
        <v>5960</v>
      </c>
      <c r="D4441" s="73">
        <v>123.45</v>
      </c>
      <c r="E4441">
        <v>9</v>
      </c>
    </row>
    <row r="4442" spans="1:5">
      <c r="A4442" s="74">
        <v>43354</v>
      </c>
      <c r="B4442" t="s">
        <v>656</v>
      </c>
      <c r="C4442" t="s">
        <v>5956</v>
      </c>
      <c r="D4442" s="73">
        <v>59.39</v>
      </c>
      <c r="E4442">
        <v>8</v>
      </c>
    </row>
    <row r="4443" spans="1:5">
      <c r="A4443" s="74">
        <v>43354</v>
      </c>
      <c r="B4443" t="s">
        <v>5959</v>
      </c>
      <c r="C4443" t="s">
        <v>5956</v>
      </c>
      <c r="D4443" s="73">
        <v>59.39</v>
      </c>
      <c r="E4443">
        <v>5</v>
      </c>
    </row>
    <row r="4444" spans="1:5">
      <c r="A4444" s="74">
        <v>43354</v>
      </c>
      <c r="B4444" t="s">
        <v>656</v>
      </c>
      <c r="C4444" t="s">
        <v>5961</v>
      </c>
      <c r="D4444" s="73">
        <v>84.99</v>
      </c>
      <c r="E4444">
        <v>4</v>
      </c>
    </row>
    <row r="4445" spans="1:5">
      <c r="A4445" s="74">
        <v>43354</v>
      </c>
      <c r="B4445" t="s">
        <v>656</v>
      </c>
      <c r="C4445" t="s">
        <v>5961</v>
      </c>
      <c r="D4445" s="73">
        <v>84.99</v>
      </c>
      <c r="E4445">
        <v>8</v>
      </c>
    </row>
    <row r="4446" spans="1:5">
      <c r="A4446" s="74">
        <v>43354</v>
      </c>
      <c r="B4446" t="s">
        <v>5964</v>
      </c>
      <c r="C4446" t="s">
        <v>5960</v>
      </c>
      <c r="D4446" s="73">
        <v>123.45</v>
      </c>
      <c r="E4446">
        <v>1</v>
      </c>
    </row>
    <row r="4447" spans="1:5">
      <c r="A4447" s="74">
        <v>43354</v>
      </c>
      <c r="B4447" t="s">
        <v>656</v>
      </c>
      <c r="C4447" t="s">
        <v>5956</v>
      </c>
      <c r="D4447" s="73">
        <v>59.39</v>
      </c>
      <c r="E4447">
        <v>1</v>
      </c>
    </row>
    <row r="4448" spans="1:5">
      <c r="A4448" s="74">
        <v>43355</v>
      </c>
      <c r="B4448" t="s">
        <v>650</v>
      </c>
      <c r="C4448" t="s">
        <v>5955</v>
      </c>
      <c r="D4448" s="73">
        <v>35.15</v>
      </c>
      <c r="E4448">
        <v>6</v>
      </c>
    </row>
    <row r="4449" spans="1:5">
      <c r="A4449" s="74">
        <v>43355</v>
      </c>
      <c r="B4449" t="s">
        <v>5962</v>
      </c>
      <c r="C4449" t="s">
        <v>5956</v>
      </c>
      <c r="D4449" s="73">
        <v>59.39</v>
      </c>
      <c r="E4449">
        <v>4</v>
      </c>
    </row>
    <row r="4450" spans="1:5">
      <c r="A4450" s="74">
        <v>43355</v>
      </c>
      <c r="B4450" t="s">
        <v>5959</v>
      </c>
      <c r="C4450" t="s">
        <v>5960</v>
      </c>
      <c r="D4450" s="73">
        <v>123.45</v>
      </c>
      <c r="E4450">
        <v>1</v>
      </c>
    </row>
    <row r="4451" spans="1:5">
      <c r="A4451" s="74">
        <v>43355</v>
      </c>
      <c r="B4451" t="s">
        <v>5962</v>
      </c>
      <c r="C4451" t="s">
        <v>5955</v>
      </c>
      <c r="D4451" s="73">
        <v>35.15</v>
      </c>
      <c r="E4451">
        <v>4</v>
      </c>
    </row>
    <row r="4452" spans="1:5">
      <c r="A4452" s="74">
        <v>43355</v>
      </c>
      <c r="B4452" t="s">
        <v>656</v>
      </c>
      <c r="C4452" t="s">
        <v>5960</v>
      </c>
      <c r="D4452" s="73">
        <v>123.45</v>
      </c>
      <c r="E4452">
        <v>5</v>
      </c>
    </row>
    <row r="4453" spans="1:5">
      <c r="A4453" s="74">
        <v>43355</v>
      </c>
      <c r="B4453" t="s">
        <v>5957</v>
      </c>
      <c r="C4453" t="s">
        <v>5956</v>
      </c>
      <c r="D4453" s="73">
        <v>59.39</v>
      </c>
      <c r="E4453">
        <v>2</v>
      </c>
    </row>
    <row r="4454" spans="1:5">
      <c r="A4454" s="74">
        <v>43356</v>
      </c>
      <c r="B4454" t="s">
        <v>653</v>
      </c>
      <c r="C4454" t="s">
        <v>5955</v>
      </c>
      <c r="D4454" s="73">
        <v>35.15</v>
      </c>
      <c r="E4454">
        <v>2</v>
      </c>
    </row>
    <row r="4455" spans="1:5">
      <c r="A4455" s="74">
        <v>43356</v>
      </c>
      <c r="B4455" t="s">
        <v>650</v>
      </c>
      <c r="C4455" t="s">
        <v>5963</v>
      </c>
      <c r="D4455" s="73">
        <v>66.48</v>
      </c>
      <c r="E4455">
        <v>9</v>
      </c>
    </row>
    <row r="4456" spans="1:5">
      <c r="A4456" s="74">
        <v>43356</v>
      </c>
      <c r="B4456" t="s">
        <v>5957</v>
      </c>
      <c r="C4456" t="s">
        <v>5956</v>
      </c>
      <c r="D4456" s="73">
        <v>59.39</v>
      </c>
      <c r="E4456">
        <v>7</v>
      </c>
    </row>
    <row r="4457" spans="1:5">
      <c r="A4457" s="74">
        <v>43356</v>
      </c>
      <c r="B4457" t="s">
        <v>653</v>
      </c>
      <c r="C4457" t="s">
        <v>5963</v>
      </c>
      <c r="D4457" s="73">
        <v>66.48</v>
      </c>
      <c r="E4457">
        <v>5</v>
      </c>
    </row>
    <row r="4458" spans="1:5">
      <c r="A4458" s="74">
        <v>43356</v>
      </c>
      <c r="B4458" t="s">
        <v>5962</v>
      </c>
      <c r="C4458" t="s">
        <v>5963</v>
      </c>
      <c r="D4458" s="73">
        <v>66.48</v>
      </c>
      <c r="E4458">
        <v>3</v>
      </c>
    </row>
    <row r="4459" spans="1:5">
      <c r="A4459" s="74">
        <v>43356</v>
      </c>
      <c r="B4459" t="s">
        <v>650</v>
      </c>
      <c r="C4459" t="s">
        <v>5961</v>
      </c>
      <c r="D4459" s="73">
        <v>84.99</v>
      </c>
      <c r="E4459">
        <v>2</v>
      </c>
    </row>
    <row r="4460" spans="1:5">
      <c r="A4460" s="74">
        <v>43356</v>
      </c>
      <c r="B4460" t="s">
        <v>557</v>
      </c>
      <c r="C4460" t="s">
        <v>5956</v>
      </c>
      <c r="D4460" s="73">
        <v>59.39</v>
      </c>
      <c r="E4460">
        <v>4</v>
      </c>
    </row>
    <row r="4461" spans="1:5">
      <c r="A4461" s="74">
        <v>43357</v>
      </c>
      <c r="B4461" t="s">
        <v>557</v>
      </c>
      <c r="C4461" t="s">
        <v>5961</v>
      </c>
      <c r="D4461" s="73">
        <v>84.99</v>
      </c>
      <c r="E4461">
        <v>2</v>
      </c>
    </row>
    <row r="4462" spans="1:5">
      <c r="A4462" s="74">
        <v>43357</v>
      </c>
      <c r="B4462" t="s">
        <v>659</v>
      </c>
      <c r="C4462" t="s">
        <v>5963</v>
      </c>
      <c r="D4462" s="73">
        <v>66.48</v>
      </c>
      <c r="E4462">
        <v>5</v>
      </c>
    </row>
    <row r="4463" spans="1:5">
      <c r="A4463" s="74">
        <v>43357</v>
      </c>
      <c r="B4463" t="s">
        <v>5959</v>
      </c>
      <c r="C4463" t="s">
        <v>5960</v>
      </c>
      <c r="D4463" s="73">
        <v>123.45</v>
      </c>
      <c r="E4463">
        <v>4</v>
      </c>
    </row>
    <row r="4464" spans="1:5">
      <c r="A4464" s="74">
        <v>43357</v>
      </c>
      <c r="B4464" t="s">
        <v>5957</v>
      </c>
      <c r="C4464" t="s">
        <v>5960</v>
      </c>
      <c r="D4464" s="73">
        <v>123.45</v>
      </c>
      <c r="E4464">
        <v>2</v>
      </c>
    </row>
    <row r="4465" spans="1:5">
      <c r="A4465" s="74">
        <v>43360</v>
      </c>
      <c r="B4465" t="s">
        <v>5957</v>
      </c>
      <c r="C4465" t="s">
        <v>5963</v>
      </c>
      <c r="D4465" s="73">
        <v>66.48</v>
      </c>
      <c r="E4465">
        <v>5</v>
      </c>
    </row>
    <row r="4466" spans="1:5">
      <c r="A4466" s="74">
        <v>43360</v>
      </c>
      <c r="B4466" t="s">
        <v>653</v>
      </c>
      <c r="C4466" t="s">
        <v>5958</v>
      </c>
      <c r="D4466" s="73">
        <v>24.96</v>
      </c>
      <c r="E4466">
        <v>4</v>
      </c>
    </row>
    <row r="4467" spans="1:5">
      <c r="A4467" s="74">
        <v>43360</v>
      </c>
      <c r="B4467" t="s">
        <v>653</v>
      </c>
      <c r="C4467" t="s">
        <v>5963</v>
      </c>
      <c r="D4467" s="73">
        <v>66.48</v>
      </c>
      <c r="E4467">
        <v>3</v>
      </c>
    </row>
    <row r="4468" spans="1:5">
      <c r="A4468" s="74">
        <v>43360</v>
      </c>
      <c r="B4468" t="s">
        <v>659</v>
      </c>
      <c r="C4468" t="s">
        <v>5963</v>
      </c>
      <c r="D4468" s="73">
        <v>66.48</v>
      </c>
      <c r="E4468">
        <v>2</v>
      </c>
    </row>
    <row r="4469" spans="1:5">
      <c r="A4469" s="74">
        <v>43360</v>
      </c>
      <c r="B4469" t="s">
        <v>5964</v>
      </c>
      <c r="C4469" t="s">
        <v>5963</v>
      </c>
      <c r="D4469" s="73">
        <v>66.48</v>
      </c>
      <c r="E4469">
        <v>2</v>
      </c>
    </row>
    <row r="4470" spans="1:5">
      <c r="A4470" s="74">
        <v>43360</v>
      </c>
      <c r="B4470" t="s">
        <v>5954</v>
      </c>
      <c r="C4470" t="s">
        <v>5963</v>
      </c>
      <c r="D4470" s="73">
        <v>66.48</v>
      </c>
      <c r="E4470">
        <v>3</v>
      </c>
    </row>
    <row r="4471" spans="1:5">
      <c r="A4471" s="74">
        <v>43360</v>
      </c>
      <c r="B4471" t="s">
        <v>656</v>
      </c>
      <c r="C4471" t="s">
        <v>5956</v>
      </c>
      <c r="D4471" s="73">
        <v>59.39</v>
      </c>
      <c r="E4471">
        <v>3</v>
      </c>
    </row>
    <row r="4472" spans="1:5">
      <c r="A4472" s="74">
        <v>43361</v>
      </c>
      <c r="B4472" t="s">
        <v>5959</v>
      </c>
      <c r="C4472" t="s">
        <v>5956</v>
      </c>
      <c r="D4472" s="73">
        <v>59.39</v>
      </c>
      <c r="E4472">
        <v>1</v>
      </c>
    </row>
    <row r="4473" spans="1:5">
      <c r="A4473" s="74">
        <v>43361</v>
      </c>
      <c r="B4473" t="s">
        <v>659</v>
      </c>
      <c r="C4473" t="s">
        <v>5958</v>
      </c>
      <c r="D4473" s="73">
        <v>24.96</v>
      </c>
      <c r="E4473">
        <v>4</v>
      </c>
    </row>
    <row r="4474" spans="1:5">
      <c r="A4474" s="74">
        <v>43361</v>
      </c>
      <c r="B4474" t="s">
        <v>653</v>
      </c>
      <c r="C4474" t="s">
        <v>5963</v>
      </c>
      <c r="D4474" s="73">
        <v>66.48</v>
      </c>
      <c r="E4474">
        <v>3</v>
      </c>
    </row>
    <row r="4475" spans="1:5">
      <c r="A4475" s="74">
        <v>43361</v>
      </c>
      <c r="B4475" t="s">
        <v>557</v>
      </c>
      <c r="C4475" t="s">
        <v>5960</v>
      </c>
      <c r="D4475" s="73">
        <v>123.45</v>
      </c>
      <c r="E4475">
        <v>4</v>
      </c>
    </row>
    <row r="4476" spans="1:5">
      <c r="A4476" s="74">
        <v>43361</v>
      </c>
      <c r="B4476" t="s">
        <v>659</v>
      </c>
      <c r="C4476" t="s">
        <v>5958</v>
      </c>
      <c r="D4476" s="73">
        <v>24.96</v>
      </c>
      <c r="E4476">
        <v>4</v>
      </c>
    </row>
    <row r="4477" spans="1:5">
      <c r="A4477" s="74">
        <v>43362</v>
      </c>
      <c r="B4477" t="s">
        <v>659</v>
      </c>
      <c r="C4477" t="s">
        <v>5961</v>
      </c>
      <c r="D4477" s="73">
        <v>84.99</v>
      </c>
      <c r="E4477">
        <v>9</v>
      </c>
    </row>
    <row r="4478" spans="1:5">
      <c r="A4478" s="74">
        <v>43362</v>
      </c>
      <c r="B4478" t="s">
        <v>650</v>
      </c>
      <c r="C4478" t="s">
        <v>5955</v>
      </c>
      <c r="D4478" s="73">
        <v>35.15</v>
      </c>
      <c r="E4478">
        <v>7</v>
      </c>
    </row>
    <row r="4479" spans="1:5">
      <c r="A4479" s="74">
        <v>43362</v>
      </c>
      <c r="B4479" t="s">
        <v>5954</v>
      </c>
      <c r="C4479" t="s">
        <v>5956</v>
      </c>
      <c r="D4479" s="73">
        <v>59.39</v>
      </c>
      <c r="E4479">
        <v>4</v>
      </c>
    </row>
    <row r="4480" spans="1:5">
      <c r="A4480" s="74">
        <v>43362</v>
      </c>
      <c r="B4480" t="s">
        <v>5957</v>
      </c>
      <c r="C4480" t="s">
        <v>5958</v>
      </c>
      <c r="D4480" s="73">
        <v>24.96</v>
      </c>
      <c r="E4480">
        <v>3</v>
      </c>
    </row>
    <row r="4481" spans="1:5">
      <c r="A4481" s="74">
        <v>43362</v>
      </c>
      <c r="B4481" t="s">
        <v>5962</v>
      </c>
      <c r="C4481" t="s">
        <v>5955</v>
      </c>
      <c r="D4481" s="73">
        <v>35.15</v>
      </c>
      <c r="E4481">
        <v>4</v>
      </c>
    </row>
    <row r="4482" spans="1:5">
      <c r="A4482" s="74">
        <v>43362</v>
      </c>
      <c r="B4482" t="s">
        <v>5957</v>
      </c>
      <c r="C4482" t="s">
        <v>5960</v>
      </c>
      <c r="D4482" s="73">
        <v>123.45</v>
      </c>
      <c r="E4482">
        <v>6</v>
      </c>
    </row>
    <row r="4483" spans="1:5">
      <c r="A4483" s="74">
        <v>43363</v>
      </c>
      <c r="B4483" t="s">
        <v>653</v>
      </c>
      <c r="C4483" t="s">
        <v>5955</v>
      </c>
      <c r="D4483" s="73">
        <v>35.15</v>
      </c>
      <c r="E4483">
        <v>3</v>
      </c>
    </row>
    <row r="4484" spans="1:5">
      <c r="A4484" s="74">
        <v>43363</v>
      </c>
      <c r="B4484" t="s">
        <v>650</v>
      </c>
      <c r="C4484" t="s">
        <v>5961</v>
      </c>
      <c r="D4484" s="73">
        <v>84.99</v>
      </c>
      <c r="E4484">
        <v>3</v>
      </c>
    </row>
    <row r="4485" spans="1:5">
      <c r="A4485" s="74">
        <v>43363</v>
      </c>
      <c r="B4485" t="s">
        <v>557</v>
      </c>
      <c r="C4485" t="s">
        <v>5956</v>
      </c>
      <c r="D4485" s="73">
        <v>59.39</v>
      </c>
      <c r="E4485">
        <v>6</v>
      </c>
    </row>
    <row r="4486" spans="1:5">
      <c r="A4486" s="74">
        <v>43363</v>
      </c>
      <c r="B4486" t="s">
        <v>5954</v>
      </c>
      <c r="C4486" t="s">
        <v>5956</v>
      </c>
      <c r="D4486" s="73">
        <v>59.39</v>
      </c>
      <c r="E4486">
        <v>5</v>
      </c>
    </row>
    <row r="4487" spans="1:5">
      <c r="A4487" s="74">
        <v>43363</v>
      </c>
      <c r="B4487" t="s">
        <v>659</v>
      </c>
      <c r="C4487" t="s">
        <v>5955</v>
      </c>
      <c r="D4487" s="73">
        <v>35.15</v>
      </c>
      <c r="E4487">
        <v>3</v>
      </c>
    </row>
    <row r="4488" spans="1:5">
      <c r="A4488" s="74">
        <v>43363</v>
      </c>
      <c r="B4488" t="s">
        <v>557</v>
      </c>
      <c r="C4488" t="s">
        <v>5955</v>
      </c>
      <c r="D4488" s="73">
        <v>35.15</v>
      </c>
      <c r="E4488">
        <v>7</v>
      </c>
    </row>
    <row r="4489" spans="1:5">
      <c r="A4489" s="74">
        <v>43363</v>
      </c>
      <c r="B4489" t="s">
        <v>659</v>
      </c>
      <c r="C4489" t="s">
        <v>5956</v>
      </c>
      <c r="D4489" s="73">
        <v>59.39</v>
      </c>
      <c r="E4489">
        <v>2</v>
      </c>
    </row>
    <row r="4490" spans="1:5">
      <c r="A4490" s="74">
        <v>43364</v>
      </c>
      <c r="B4490" t="s">
        <v>650</v>
      </c>
      <c r="C4490" t="s">
        <v>5960</v>
      </c>
      <c r="D4490" s="73">
        <v>123.45</v>
      </c>
      <c r="E4490">
        <v>5</v>
      </c>
    </row>
    <row r="4491" spans="1:5">
      <c r="A4491" s="74">
        <v>43364</v>
      </c>
      <c r="B4491" t="s">
        <v>659</v>
      </c>
      <c r="C4491" t="s">
        <v>5958</v>
      </c>
      <c r="D4491" s="73">
        <v>24.96</v>
      </c>
      <c r="E4491">
        <v>3</v>
      </c>
    </row>
    <row r="4492" spans="1:5">
      <c r="A4492" s="74">
        <v>43364</v>
      </c>
      <c r="B4492" t="s">
        <v>5959</v>
      </c>
      <c r="C4492" t="s">
        <v>5955</v>
      </c>
      <c r="D4492" s="73">
        <v>35.15</v>
      </c>
      <c r="E4492">
        <v>3</v>
      </c>
    </row>
    <row r="4493" spans="1:5">
      <c r="A4493" s="74">
        <v>43364</v>
      </c>
      <c r="B4493" t="s">
        <v>5959</v>
      </c>
      <c r="C4493" t="s">
        <v>5963</v>
      </c>
      <c r="D4493" s="73">
        <v>66.48</v>
      </c>
      <c r="E4493">
        <v>1</v>
      </c>
    </row>
    <row r="4494" spans="1:5">
      <c r="A4494" s="74">
        <v>43364</v>
      </c>
      <c r="B4494" t="s">
        <v>5957</v>
      </c>
      <c r="C4494" t="s">
        <v>5960</v>
      </c>
      <c r="D4494" s="73">
        <v>123.45</v>
      </c>
      <c r="E4494">
        <v>4</v>
      </c>
    </row>
    <row r="4495" spans="1:5">
      <c r="A4495" s="74">
        <v>43364</v>
      </c>
      <c r="B4495" t="s">
        <v>659</v>
      </c>
      <c r="C4495" t="s">
        <v>5958</v>
      </c>
      <c r="D4495" s="73">
        <v>24.96</v>
      </c>
      <c r="E4495">
        <v>3</v>
      </c>
    </row>
    <row r="4496" spans="1:5">
      <c r="A4496" s="74">
        <v>43364</v>
      </c>
      <c r="B4496" t="s">
        <v>5957</v>
      </c>
      <c r="C4496" t="s">
        <v>5956</v>
      </c>
      <c r="D4496" s="73">
        <v>59.39</v>
      </c>
      <c r="E4496">
        <v>7</v>
      </c>
    </row>
    <row r="4497" spans="1:5">
      <c r="A4497" s="74">
        <v>43367</v>
      </c>
      <c r="B4497" t="s">
        <v>653</v>
      </c>
      <c r="C4497" t="s">
        <v>5958</v>
      </c>
      <c r="D4497" s="73">
        <v>24.96</v>
      </c>
      <c r="E4497">
        <v>4</v>
      </c>
    </row>
    <row r="4498" spans="1:5">
      <c r="A4498" s="74">
        <v>43367</v>
      </c>
      <c r="B4498" t="s">
        <v>653</v>
      </c>
      <c r="C4498" t="s">
        <v>5958</v>
      </c>
      <c r="D4498" s="73">
        <v>24.96</v>
      </c>
      <c r="E4498">
        <v>1</v>
      </c>
    </row>
    <row r="4499" spans="1:5">
      <c r="A4499" s="74">
        <v>43367</v>
      </c>
      <c r="B4499" t="s">
        <v>659</v>
      </c>
      <c r="C4499" t="s">
        <v>5958</v>
      </c>
      <c r="D4499" s="73">
        <v>24.96</v>
      </c>
      <c r="E4499">
        <v>7</v>
      </c>
    </row>
    <row r="4500" spans="1:5">
      <c r="A4500" s="74">
        <v>43367</v>
      </c>
      <c r="B4500" t="s">
        <v>653</v>
      </c>
      <c r="C4500" t="s">
        <v>5961</v>
      </c>
      <c r="D4500" s="73">
        <v>84.99</v>
      </c>
      <c r="E4500">
        <v>6</v>
      </c>
    </row>
    <row r="4501" spans="1:5">
      <c r="A4501" s="74">
        <v>43367</v>
      </c>
      <c r="B4501" t="s">
        <v>5957</v>
      </c>
      <c r="C4501" t="s">
        <v>5963</v>
      </c>
      <c r="D4501" s="73">
        <v>66.48</v>
      </c>
      <c r="E4501">
        <v>3</v>
      </c>
    </row>
    <row r="4502" spans="1:5">
      <c r="A4502" s="74">
        <v>43367</v>
      </c>
      <c r="B4502" t="s">
        <v>5959</v>
      </c>
      <c r="C4502" t="s">
        <v>5960</v>
      </c>
      <c r="D4502" s="73">
        <v>123.45</v>
      </c>
      <c r="E4502">
        <v>8</v>
      </c>
    </row>
    <row r="4503" spans="1:5">
      <c r="A4503" s="74">
        <v>43367</v>
      </c>
      <c r="B4503" t="s">
        <v>5957</v>
      </c>
      <c r="C4503" t="s">
        <v>5961</v>
      </c>
      <c r="D4503" s="73">
        <v>84.99</v>
      </c>
      <c r="E4503">
        <v>3</v>
      </c>
    </row>
    <row r="4504" spans="1:5">
      <c r="A4504" s="74">
        <v>43367</v>
      </c>
      <c r="B4504" t="s">
        <v>5957</v>
      </c>
      <c r="C4504" t="s">
        <v>5956</v>
      </c>
      <c r="D4504" s="73">
        <v>59.39</v>
      </c>
      <c r="E4504">
        <v>7</v>
      </c>
    </row>
    <row r="4505" spans="1:5">
      <c r="A4505" s="74">
        <v>43368</v>
      </c>
      <c r="B4505" t="s">
        <v>653</v>
      </c>
      <c r="C4505" t="s">
        <v>5955</v>
      </c>
      <c r="D4505" s="73">
        <v>35.15</v>
      </c>
      <c r="E4505">
        <v>3</v>
      </c>
    </row>
    <row r="4506" spans="1:5">
      <c r="A4506" s="74">
        <v>43368</v>
      </c>
      <c r="B4506" t="s">
        <v>5964</v>
      </c>
      <c r="C4506" t="s">
        <v>5961</v>
      </c>
      <c r="D4506" s="73">
        <v>84.99</v>
      </c>
      <c r="E4506">
        <v>4</v>
      </c>
    </row>
    <row r="4507" spans="1:5">
      <c r="A4507" s="74">
        <v>43368</v>
      </c>
      <c r="B4507" t="s">
        <v>659</v>
      </c>
      <c r="C4507" t="s">
        <v>5958</v>
      </c>
      <c r="D4507" s="73">
        <v>24.96</v>
      </c>
      <c r="E4507">
        <v>8</v>
      </c>
    </row>
    <row r="4508" spans="1:5">
      <c r="A4508" s="74">
        <v>43368</v>
      </c>
      <c r="B4508" t="s">
        <v>5962</v>
      </c>
      <c r="C4508" t="s">
        <v>5963</v>
      </c>
      <c r="D4508" s="73">
        <v>66.48</v>
      </c>
      <c r="E4508">
        <v>4</v>
      </c>
    </row>
    <row r="4509" spans="1:5">
      <c r="A4509" s="74">
        <v>43368</v>
      </c>
      <c r="B4509" t="s">
        <v>557</v>
      </c>
      <c r="C4509" t="s">
        <v>5963</v>
      </c>
      <c r="D4509" s="73">
        <v>66.48</v>
      </c>
      <c r="E4509">
        <v>7</v>
      </c>
    </row>
    <row r="4510" spans="1:5">
      <c r="A4510" s="74">
        <v>43368</v>
      </c>
      <c r="B4510" t="s">
        <v>5954</v>
      </c>
      <c r="C4510" t="s">
        <v>5955</v>
      </c>
      <c r="D4510" s="73">
        <v>35.15</v>
      </c>
      <c r="E4510">
        <v>4</v>
      </c>
    </row>
    <row r="4511" spans="1:5">
      <c r="A4511" s="74">
        <v>43368</v>
      </c>
      <c r="B4511" t="s">
        <v>5954</v>
      </c>
      <c r="C4511" t="s">
        <v>5958</v>
      </c>
      <c r="D4511" s="73">
        <v>24.96</v>
      </c>
      <c r="E4511">
        <v>5</v>
      </c>
    </row>
    <row r="4512" spans="1:5">
      <c r="A4512" s="74">
        <v>43368</v>
      </c>
      <c r="B4512" t="s">
        <v>653</v>
      </c>
      <c r="C4512" t="s">
        <v>5958</v>
      </c>
      <c r="D4512" s="73">
        <v>24.96</v>
      </c>
      <c r="E4512">
        <v>5</v>
      </c>
    </row>
    <row r="4513" spans="1:5">
      <c r="A4513" s="74">
        <v>43368</v>
      </c>
      <c r="B4513" t="s">
        <v>659</v>
      </c>
      <c r="C4513" t="s">
        <v>5963</v>
      </c>
      <c r="D4513" s="73">
        <v>66.48</v>
      </c>
      <c r="E4513">
        <v>1</v>
      </c>
    </row>
    <row r="4514" spans="1:5">
      <c r="A4514" s="74">
        <v>43368</v>
      </c>
      <c r="B4514" t="s">
        <v>650</v>
      </c>
      <c r="C4514" t="s">
        <v>5961</v>
      </c>
      <c r="D4514" s="73">
        <v>84.99</v>
      </c>
      <c r="E4514">
        <v>3</v>
      </c>
    </row>
    <row r="4515" spans="1:5">
      <c r="A4515" s="74">
        <v>43369</v>
      </c>
      <c r="B4515" t="s">
        <v>5959</v>
      </c>
      <c r="C4515" t="s">
        <v>5961</v>
      </c>
      <c r="D4515" s="73">
        <v>84.99</v>
      </c>
      <c r="E4515">
        <v>6</v>
      </c>
    </row>
    <row r="4516" spans="1:5">
      <c r="A4516" s="74">
        <v>43369</v>
      </c>
      <c r="B4516" t="s">
        <v>659</v>
      </c>
      <c r="C4516" t="s">
        <v>5963</v>
      </c>
      <c r="D4516" s="73">
        <v>66.48</v>
      </c>
      <c r="E4516">
        <v>8</v>
      </c>
    </row>
    <row r="4517" spans="1:5">
      <c r="A4517" s="74">
        <v>43369</v>
      </c>
      <c r="B4517" t="s">
        <v>653</v>
      </c>
      <c r="C4517" t="s">
        <v>5955</v>
      </c>
      <c r="D4517" s="73">
        <v>35.15</v>
      </c>
      <c r="E4517">
        <v>5</v>
      </c>
    </row>
    <row r="4518" spans="1:5">
      <c r="A4518" s="74">
        <v>43369</v>
      </c>
      <c r="B4518" t="s">
        <v>656</v>
      </c>
      <c r="C4518" t="s">
        <v>5956</v>
      </c>
      <c r="D4518" s="73">
        <v>59.39</v>
      </c>
      <c r="E4518">
        <v>5</v>
      </c>
    </row>
    <row r="4519" spans="1:5">
      <c r="A4519" s="74">
        <v>43369</v>
      </c>
      <c r="B4519" t="s">
        <v>5957</v>
      </c>
      <c r="C4519" t="s">
        <v>5956</v>
      </c>
      <c r="D4519" s="73">
        <v>59.39</v>
      </c>
      <c r="E4519">
        <v>4</v>
      </c>
    </row>
    <row r="4520" spans="1:5">
      <c r="A4520" s="74">
        <v>43369</v>
      </c>
      <c r="B4520" t="s">
        <v>659</v>
      </c>
      <c r="C4520" t="s">
        <v>5960</v>
      </c>
      <c r="D4520" s="73">
        <v>123.45</v>
      </c>
      <c r="E4520">
        <v>6</v>
      </c>
    </row>
    <row r="4521" spans="1:5">
      <c r="A4521" s="74">
        <v>43369</v>
      </c>
      <c r="B4521" t="s">
        <v>653</v>
      </c>
      <c r="C4521" t="s">
        <v>5960</v>
      </c>
      <c r="D4521" s="73">
        <v>123.45</v>
      </c>
      <c r="E4521">
        <v>6</v>
      </c>
    </row>
    <row r="4522" spans="1:5">
      <c r="A4522" s="74">
        <v>43370</v>
      </c>
      <c r="B4522" t="s">
        <v>557</v>
      </c>
      <c r="C4522" t="s">
        <v>5955</v>
      </c>
      <c r="D4522" s="73">
        <v>35.15</v>
      </c>
      <c r="E4522">
        <v>4</v>
      </c>
    </row>
    <row r="4523" spans="1:5">
      <c r="A4523" s="74">
        <v>43370</v>
      </c>
      <c r="B4523" t="s">
        <v>557</v>
      </c>
      <c r="C4523" t="s">
        <v>5955</v>
      </c>
      <c r="D4523" s="73">
        <v>35.15</v>
      </c>
      <c r="E4523">
        <v>7</v>
      </c>
    </row>
    <row r="4524" spans="1:5">
      <c r="A4524" s="74">
        <v>43370</v>
      </c>
      <c r="B4524" t="s">
        <v>5962</v>
      </c>
      <c r="C4524" t="s">
        <v>5963</v>
      </c>
      <c r="D4524" s="73">
        <v>66.48</v>
      </c>
      <c r="E4524">
        <v>1</v>
      </c>
    </row>
    <row r="4525" spans="1:5">
      <c r="A4525" s="74">
        <v>43370</v>
      </c>
      <c r="B4525" t="s">
        <v>5957</v>
      </c>
      <c r="C4525" t="s">
        <v>5960</v>
      </c>
      <c r="D4525" s="73">
        <v>123.45</v>
      </c>
      <c r="E4525">
        <v>5</v>
      </c>
    </row>
    <row r="4526" spans="1:5">
      <c r="A4526" s="74">
        <v>43370</v>
      </c>
      <c r="B4526" t="s">
        <v>650</v>
      </c>
      <c r="C4526" t="s">
        <v>5960</v>
      </c>
      <c r="D4526" s="73">
        <v>123.45</v>
      </c>
      <c r="E4526">
        <v>6</v>
      </c>
    </row>
    <row r="4527" spans="1:5">
      <c r="A4527" s="74">
        <v>43370</v>
      </c>
      <c r="B4527" t="s">
        <v>653</v>
      </c>
      <c r="C4527" t="s">
        <v>5958</v>
      </c>
      <c r="D4527" s="73">
        <v>24.96</v>
      </c>
      <c r="E4527">
        <v>8</v>
      </c>
    </row>
    <row r="4528" spans="1:5">
      <c r="A4528" s="74">
        <v>43371</v>
      </c>
      <c r="B4528" t="s">
        <v>650</v>
      </c>
      <c r="C4528" t="s">
        <v>5960</v>
      </c>
      <c r="D4528" s="73">
        <v>123.45</v>
      </c>
      <c r="E4528">
        <v>7</v>
      </c>
    </row>
    <row r="4529" spans="1:5">
      <c r="A4529" s="74">
        <v>43371</v>
      </c>
      <c r="B4529" t="s">
        <v>659</v>
      </c>
      <c r="C4529" t="s">
        <v>5960</v>
      </c>
      <c r="D4529" s="73">
        <v>123.45</v>
      </c>
      <c r="E4529">
        <v>9</v>
      </c>
    </row>
    <row r="4530" spans="1:5">
      <c r="A4530" s="74">
        <v>43371</v>
      </c>
      <c r="B4530" t="s">
        <v>659</v>
      </c>
      <c r="C4530" t="s">
        <v>5963</v>
      </c>
      <c r="D4530" s="73">
        <v>66.48</v>
      </c>
      <c r="E4530">
        <v>6</v>
      </c>
    </row>
    <row r="4531" spans="1:5">
      <c r="A4531" s="74">
        <v>43371</v>
      </c>
      <c r="B4531" t="s">
        <v>5954</v>
      </c>
      <c r="C4531" t="s">
        <v>5958</v>
      </c>
      <c r="D4531" s="73">
        <v>24.96</v>
      </c>
      <c r="E4531">
        <v>4</v>
      </c>
    </row>
    <row r="4532" spans="1:5">
      <c r="A4532" s="74">
        <v>43371</v>
      </c>
      <c r="B4532" t="s">
        <v>5959</v>
      </c>
      <c r="C4532" t="s">
        <v>5961</v>
      </c>
      <c r="D4532" s="73">
        <v>84.99</v>
      </c>
      <c r="E4532">
        <v>2</v>
      </c>
    </row>
    <row r="4533" spans="1:5">
      <c r="A4533" s="74">
        <v>43374</v>
      </c>
      <c r="B4533" t="s">
        <v>5962</v>
      </c>
      <c r="C4533" t="s">
        <v>5961</v>
      </c>
      <c r="D4533" s="73">
        <v>84.99</v>
      </c>
      <c r="E4533">
        <v>1</v>
      </c>
    </row>
    <row r="4534" spans="1:5">
      <c r="A4534" s="74">
        <v>43374</v>
      </c>
      <c r="B4534" t="s">
        <v>656</v>
      </c>
      <c r="C4534" t="s">
        <v>5961</v>
      </c>
      <c r="D4534" s="73">
        <v>84.99</v>
      </c>
      <c r="E4534">
        <v>8</v>
      </c>
    </row>
    <row r="4535" spans="1:5">
      <c r="A4535" s="74">
        <v>43374</v>
      </c>
      <c r="B4535" t="s">
        <v>5957</v>
      </c>
      <c r="C4535" t="s">
        <v>5963</v>
      </c>
      <c r="D4535" s="73">
        <v>66.48</v>
      </c>
      <c r="E4535">
        <v>4</v>
      </c>
    </row>
    <row r="4536" spans="1:5">
      <c r="A4536" s="74">
        <v>43374</v>
      </c>
      <c r="B4536" t="s">
        <v>659</v>
      </c>
      <c r="C4536" t="s">
        <v>5961</v>
      </c>
      <c r="D4536" s="73">
        <v>84.99</v>
      </c>
      <c r="E4536">
        <v>1</v>
      </c>
    </row>
    <row r="4537" spans="1:5">
      <c r="A4537" s="74">
        <v>43374</v>
      </c>
      <c r="B4537" t="s">
        <v>650</v>
      </c>
      <c r="C4537" t="s">
        <v>5956</v>
      </c>
      <c r="D4537" s="73">
        <v>59.39</v>
      </c>
      <c r="E4537">
        <v>4</v>
      </c>
    </row>
    <row r="4538" spans="1:5">
      <c r="A4538" s="74">
        <v>43374</v>
      </c>
      <c r="B4538" t="s">
        <v>557</v>
      </c>
      <c r="C4538" t="s">
        <v>5958</v>
      </c>
      <c r="D4538" s="73">
        <v>24.96</v>
      </c>
      <c r="E4538">
        <v>7</v>
      </c>
    </row>
    <row r="4539" spans="1:5">
      <c r="A4539" s="74">
        <v>43374</v>
      </c>
      <c r="B4539" t="s">
        <v>5959</v>
      </c>
      <c r="C4539" t="s">
        <v>5963</v>
      </c>
      <c r="D4539" s="73">
        <v>66.48</v>
      </c>
      <c r="E4539">
        <v>3</v>
      </c>
    </row>
    <row r="4540" spans="1:5">
      <c r="A4540" s="74">
        <v>43375</v>
      </c>
      <c r="B4540" t="s">
        <v>653</v>
      </c>
      <c r="C4540" t="s">
        <v>5955</v>
      </c>
      <c r="D4540" s="73">
        <v>35.15</v>
      </c>
      <c r="E4540">
        <v>5</v>
      </c>
    </row>
    <row r="4541" spans="1:5">
      <c r="A4541" s="74">
        <v>43375</v>
      </c>
      <c r="B4541" t="s">
        <v>5962</v>
      </c>
      <c r="C4541" t="s">
        <v>5961</v>
      </c>
      <c r="D4541" s="73">
        <v>84.99</v>
      </c>
      <c r="E4541">
        <v>6</v>
      </c>
    </row>
    <row r="4542" spans="1:5">
      <c r="A4542" s="74">
        <v>43375</v>
      </c>
      <c r="B4542" t="s">
        <v>5957</v>
      </c>
      <c r="C4542" t="s">
        <v>5955</v>
      </c>
      <c r="D4542" s="73">
        <v>35.15</v>
      </c>
      <c r="E4542">
        <v>8</v>
      </c>
    </row>
    <row r="4543" spans="1:5">
      <c r="A4543" s="74">
        <v>43375</v>
      </c>
      <c r="B4543" t="s">
        <v>5962</v>
      </c>
      <c r="C4543" t="s">
        <v>5958</v>
      </c>
      <c r="D4543" s="73">
        <v>24.96</v>
      </c>
      <c r="E4543">
        <v>4</v>
      </c>
    </row>
    <row r="4544" spans="1:5">
      <c r="A4544" s="74">
        <v>43375</v>
      </c>
      <c r="B4544" t="s">
        <v>656</v>
      </c>
      <c r="C4544" t="s">
        <v>5961</v>
      </c>
      <c r="D4544" s="73">
        <v>84.99</v>
      </c>
      <c r="E4544">
        <v>5</v>
      </c>
    </row>
    <row r="4545" spans="1:5">
      <c r="A4545" s="74">
        <v>43375</v>
      </c>
      <c r="B4545" t="s">
        <v>5962</v>
      </c>
      <c r="C4545" t="s">
        <v>5960</v>
      </c>
      <c r="D4545" s="73">
        <v>123.45</v>
      </c>
      <c r="E4545">
        <v>3</v>
      </c>
    </row>
    <row r="4546" spans="1:5">
      <c r="A4546" s="74">
        <v>43375</v>
      </c>
      <c r="B4546" t="s">
        <v>5964</v>
      </c>
      <c r="C4546" t="s">
        <v>5963</v>
      </c>
      <c r="D4546" s="73">
        <v>66.48</v>
      </c>
      <c r="E4546">
        <v>8</v>
      </c>
    </row>
    <row r="4547" spans="1:5">
      <c r="A4547" s="74">
        <v>43375</v>
      </c>
      <c r="B4547" t="s">
        <v>5957</v>
      </c>
      <c r="C4547" t="s">
        <v>5960</v>
      </c>
      <c r="D4547" s="73">
        <v>123.45</v>
      </c>
      <c r="E4547">
        <v>2</v>
      </c>
    </row>
    <row r="4548" spans="1:5">
      <c r="A4548" s="74">
        <v>43375</v>
      </c>
      <c r="B4548" t="s">
        <v>5957</v>
      </c>
      <c r="C4548" t="s">
        <v>5963</v>
      </c>
      <c r="D4548" s="73">
        <v>66.48</v>
      </c>
      <c r="E4548">
        <v>2</v>
      </c>
    </row>
    <row r="4549" spans="1:5">
      <c r="A4549" s="74">
        <v>43375</v>
      </c>
      <c r="B4549" t="s">
        <v>659</v>
      </c>
      <c r="C4549" t="s">
        <v>5956</v>
      </c>
      <c r="D4549" s="73">
        <v>59.39</v>
      </c>
      <c r="E4549">
        <v>4</v>
      </c>
    </row>
    <row r="4550" spans="1:5">
      <c r="A4550" s="74">
        <v>43375</v>
      </c>
      <c r="B4550" t="s">
        <v>653</v>
      </c>
      <c r="C4550" t="s">
        <v>5960</v>
      </c>
      <c r="D4550" s="73">
        <v>123.45</v>
      </c>
      <c r="E4550">
        <v>4</v>
      </c>
    </row>
    <row r="4551" spans="1:5">
      <c r="A4551" s="74">
        <v>43376</v>
      </c>
      <c r="B4551" t="s">
        <v>5954</v>
      </c>
      <c r="C4551" t="s">
        <v>5958</v>
      </c>
      <c r="D4551" s="73">
        <v>24.96</v>
      </c>
      <c r="E4551">
        <v>2</v>
      </c>
    </row>
    <row r="4552" spans="1:5">
      <c r="A4552" s="74">
        <v>43376</v>
      </c>
      <c r="B4552" t="s">
        <v>557</v>
      </c>
      <c r="C4552" t="s">
        <v>5963</v>
      </c>
      <c r="D4552" s="73">
        <v>66.48</v>
      </c>
      <c r="E4552">
        <v>3</v>
      </c>
    </row>
    <row r="4553" spans="1:5">
      <c r="A4553" s="74">
        <v>43376</v>
      </c>
      <c r="B4553" t="s">
        <v>557</v>
      </c>
      <c r="C4553" t="s">
        <v>5956</v>
      </c>
      <c r="D4553" s="73">
        <v>59.39</v>
      </c>
      <c r="E4553">
        <v>6</v>
      </c>
    </row>
    <row r="4554" spans="1:5">
      <c r="A4554" s="74">
        <v>43376</v>
      </c>
      <c r="B4554" t="s">
        <v>5964</v>
      </c>
      <c r="C4554" t="s">
        <v>5955</v>
      </c>
      <c r="D4554" s="73">
        <v>35.15</v>
      </c>
      <c r="E4554">
        <v>1</v>
      </c>
    </row>
    <row r="4555" spans="1:5">
      <c r="A4555" s="74">
        <v>43376</v>
      </c>
      <c r="B4555" t="s">
        <v>5962</v>
      </c>
      <c r="C4555" t="s">
        <v>5955</v>
      </c>
      <c r="D4555" s="73">
        <v>35.15</v>
      </c>
      <c r="E4555">
        <v>3</v>
      </c>
    </row>
    <row r="4556" spans="1:5">
      <c r="A4556" s="74">
        <v>43376</v>
      </c>
      <c r="B4556" t="s">
        <v>557</v>
      </c>
      <c r="C4556" t="s">
        <v>5961</v>
      </c>
      <c r="D4556" s="73">
        <v>84.99</v>
      </c>
      <c r="E4556">
        <v>1</v>
      </c>
    </row>
    <row r="4557" spans="1:5">
      <c r="A4557" s="74">
        <v>43376</v>
      </c>
      <c r="B4557" t="s">
        <v>5957</v>
      </c>
      <c r="C4557" t="s">
        <v>5958</v>
      </c>
      <c r="D4557" s="73">
        <v>24.96</v>
      </c>
      <c r="E4557">
        <v>4</v>
      </c>
    </row>
    <row r="4558" spans="1:5">
      <c r="A4558" s="74">
        <v>43376</v>
      </c>
      <c r="B4558" t="s">
        <v>650</v>
      </c>
      <c r="C4558" t="s">
        <v>5955</v>
      </c>
      <c r="D4558" s="73">
        <v>35.15</v>
      </c>
      <c r="E4558">
        <v>2</v>
      </c>
    </row>
    <row r="4559" spans="1:5">
      <c r="A4559" s="74">
        <v>43376</v>
      </c>
      <c r="B4559" t="s">
        <v>5954</v>
      </c>
      <c r="C4559" t="s">
        <v>5958</v>
      </c>
      <c r="D4559" s="73">
        <v>24.96</v>
      </c>
      <c r="E4559">
        <v>4</v>
      </c>
    </row>
    <row r="4560" spans="1:5">
      <c r="A4560" s="74">
        <v>43377</v>
      </c>
      <c r="B4560" t="s">
        <v>656</v>
      </c>
      <c r="C4560" t="s">
        <v>5958</v>
      </c>
      <c r="D4560" s="73">
        <v>24.96</v>
      </c>
      <c r="E4560">
        <v>4</v>
      </c>
    </row>
    <row r="4561" spans="1:5">
      <c r="A4561" s="74">
        <v>43377</v>
      </c>
      <c r="B4561" t="s">
        <v>5959</v>
      </c>
      <c r="C4561" t="s">
        <v>5961</v>
      </c>
      <c r="D4561" s="73">
        <v>84.99</v>
      </c>
      <c r="E4561">
        <v>2</v>
      </c>
    </row>
    <row r="4562" spans="1:5">
      <c r="A4562" s="74">
        <v>43377</v>
      </c>
      <c r="B4562" t="s">
        <v>557</v>
      </c>
      <c r="C4562" t="s">
        <v>5961</v>
      </c>
      <c r="D4562" s="73">
        <v>84.99</v>
      </c>
      <c r="E4562">
        <v>1</v>
      </c>
    </row>
    <row r="4563" spans="1:5">
      <c r="A4563" s="74">
        <v>43377</v>
      </c>
      <c r="B4563" t="s">
        <v>659</v>
      </c>
      <c r="C4563" t="s">
        <v>5955</v>
      </c>
      <c r="D4563" s="73">
        <v>35.15</v>
      </c>
      <c r="E4563">
        <v>4</v>
      </c>
    </row>
    <row r="4564" spans="1:5">
      <c r="A4564" s="74">
        <v>43377</v>
      </c>
      <c r="B4564" t="s">
        <v>659</v>
      </c>
      <c r="C4564" t="s">
        <v>5955</v>
      </c>
      <c r="D4564" s="73">
        <v>35.15</v>
      </c>
      <c r="E4564">
        <v>6</v>
      </c>
    </row>
    <row r="4565" spans="1:5">
      <c r="A4565" s="74">
        <v>43377</v>
      </c>
      <c r="B4565" t="s">
        <v>5962</v>
      </c>
      <c r="C4565" t="s">
        <v>5955</v>
      </c>
      <c r="D4565" s="73">
        <v>35.15</v>
      </c>
      <c r="E4565">
        <v>2</v>
      </c>
    </row>
    <row r="4566" spans="1:5">
      <c r="A4566" s="74">
        <v>43377</v>
      </c>
      <c r="B4566" t="s">
        <v>653</v>
      </c>
      <c r="C4566" t="s">
        <v>5956</v>
      </c>
      <c r="D4566" s="73">
        <v>59.39</v>
      </c>
      <c r="E4566">
        <v>6</v>
      </c>
    </row>
    <row r="4567" spans="1:5">
      <c r="A4567" s="74">
        <v>43377</v>
      </c>
      <c r="B4567" t="s">
        <v>659</v>
      </c>
      <c r="C4567" t="s">
        <v>5956</v>
      </c>
      <c r="D4567" s="73">
        <v>59.39</v>
      </c>
      <c r="E4567">
        <v>7</v>
      </c>
    </row>
    <row r="4568" spans="1:5">
      <c r="A4568" s="74">
        <v>43377</v>
      </c>
      <c r="B4568" t="s">
        <v>5964</v>
      </c>
      <c r="C4568" t="s">
        <v>5963</v>
      </c>
      <c r="D4568" s="73">
        <v>66.48</v>
      </c>
      <c r="E4568">
        <v>3</v>
      </c>
    </row>
    <row r="4569" spans="1:5">
      <c r="A4569" s="74">
        <v>43377</v>
      </c>
      <c r="B4569" t="s">
        <v>5957</v>
      </c>
      <c r="C4569" t="s">
        <v>5961</v>
      </c>
      <c r="D4569" s="73">
        <v>84.99</v>
      </c>
      <c r="E4569">
        <v>6</v>
      </c>
    </row>
    <row r="4570" spans="1:5">
      <c r="A4570" s="74">
        <v>43378</v>
      </c>
      <c r="B4570" t="s">
        <v>5964</v>
      </c>
      <c r="C4570" t="s">
        <v>5961</v>
      </c>
      <c r="D4570" s="73">
        <v>84.99</v>
      </c>
      <c r="E4570">
        <v>2</v>
      </c>
    </row>
    <row r="4571" spans="1:5">
      <c r="A4571" s="74">
        <v>43378</v>
      </c>
      <c r="B4571" t="s">
        <v>659</v>
      </c>
      <c r="C4571" t="s">
        <v>5960</v>
      </c>
      <c r="D4571" s="73">
        <v>123.45</v>
      </c>
      <c r="E4571">
        <v>4</v>
      </c>
    </row>
    <row r="4572" spans="1:5">
      <c r="A4572" s="74">
        <v>43378</v>
      </c>
      <c r="B4572" t="s">
        <v>5964</v>
      </c>
      <c r="C4572" t="s">
        <v>5955</v>
      </c>
      <c r="D4572" s="73">
        <v>35.15</v>
      </c>
      <c r="E4572">
        <v>3</v>
      </c>
    </row>
    <row r="4573" spans="1:5">
      <c r="A4573" s="74">
        <v>43378</v>
      </c>
      <c r="B4573" t="s">
        <v>557</v>
      </c>
      <c r="C4573" t="s">
        <v>5958</v>
      </c>
      <c r="D4573" s="73">
        <v>24.96</v>
      </c>
      <c r="E4573">
        <v>3</v>
      </c>
    </row>
    <row r="4574" spans="1:5">
      <c r="A4574" s="74">
        <v>43378</v>
      </c>
      <c r="B4574" t="s">
        <v>659</v>
      </c>
      <c r="C4574" t="s">
        <v>5963</v>
      </c>
      <c r="D4574" s="73">
        <v>66.48</v>
      </c>
      <c r="E4574">
        <v>6</v>
      </c>
    </row>
    <row r="4575" spans="1:5">
      <c r="A4575" s="74">
        <v>43378</v>
      </c>
      <c r="B4575" t="s">
        <v>5957</v>
      </c>
      <c r="C4575" t="s">
        <v>5955</v>
      </c>
      <c r="D4575" s="73">
        <v>35.15</v>
      </c>
      <c r="E4575">
        <v>4</v>
      </c>
    </row>
    <row r="4576" spans="1:5">
      <c r="A4576" s="74">
        <v>43378</v>
      </c>
      <c r="B4576" t="s">
        <v>5964</v>
      </c>
      <c r="C4576" t="s">
        <v>5955</v>
      </c>
      <c r="D4576" s="73">
        <v>35.15</v>
      </c>
      <c r="E4576">
        <v>8</v>
      </c>
    </row>
    <row r="4577" spans="1:5">
      <c r="A4577" s="74">
        <v>43378</v>
      </c>
      <c r="B4577" t="s">
        <v>659</v>
      </c>
      <c r="C4577" t="s">
        <v>5963</v>
      </c>
      <c r="D4577" s="73">
        <v>66.48</v>
      </c>
      <c r="E4577">
        <v>3</v>
      </c>
    </row>
    <row r="4578" spans="1:5">
      <c r="A4578" s="74">
        <v>43378</v>
      </c>
      <c r="B4578" t="s">
        <v>5959</v>
      </c>
      <c r="C4578" t="s">
        <v>5956</v>
      </c>
      <c r="D4578" s="73">
        <v>59.39</v>
      </c>
      <c r="E4578">
        <v>4</v>
      </c>
    </row>
    <row r="4579" spans="1:5">
      <c r="A4579" s="74">
        <v>43381</v>
      </c>
      <c r="B4579" t="s">
        <v>653</v>
      </c>
      <c r="C4579" t="s">
        <v>5955</v>
      </c>
      <c r="D4579" s="73">
        <v>35.15</v>
      </c>
      <c r="E4579">
        <v>4</v>
      </c>
    </row>
    <row r="4580" spans="1:5">
      <c r="A4580" s="74">
        <v>43381</v>
      </c>
      <c r="B4580" t="s">
        <v>5964</v>
      </c>
      <c r="C4580" t="s">
        <v>5961</v>
      </c>
      <c r="D4580" s="73">
        <v>84.99</v>
      </c>
      <c r="E4580">
        <v>3</v>
      </c>
    </row>
    <row r="4581" spans="1:5">
      <c r="A4581" s="74">
        <v>43381</v>
      </c>
      <c r="B4581" t="s">
        <v>656</v>
      </c>
      <c r="C4581" t="s">
        <v>5956</v>
      </c>
      <c r="D4581" s="73">
        <v>59.39</v>
      </c>
      <c r="E4581">
        <v>6</v>
      </c>
    </row>
    <row r="4582" spans="1:5">
      <c r="A4582" s="74">
        <v>43381</v>
      </c>
      <c r="B4582" t="s">
        <v>653</v>
      </c>
      <c r="C4582" t="s">
        <v>5963</v>
      </c>
      <c r="D4582" s="73">
        <v>66.48</v>
      </c>
      <c r="E4582">
        <v>3</v>
      </c>
    </row>
    <row r="4583" spans="1:5">
      <c r="A4583" s="74">
        <v>43381</v>
      </c>
      <c r="B4583" t="s">
        <v>5957</v>
      </c>
      <c r="C4583" t="s">
        <v>5955</v>
      </c>
      <c r="D4583" s="73">
        <v>35.15</v>
      </c>
      <c r="E4583">
        <v>3</v>
      </c>
    </row>
    <row r="4584" spans="1:5">
      <c r="A4584" s="74">
        <v>43381</v>
      </c>
      <c r="B4584" t="s">
        <v>5964</v>
      </c>
      <c r="C4584" t="s">
        <v>5961</v>
      </c>
      <c r="D4584" s="73">
        <v>84.99</v>
      </c>
      <c r="E4584">
        <v>5</v>
      </c>
    </row>
    <row r="4585" spans="1:5">
      <c r="A4585" s="74">
        <v>43381</v>
      </c>
      <c r="B4585" t="s">
        <v>5957</v>
      </c>
      <c r="C4585" t="s">
        <v>5958</v>
      </c>
      <c r="D4585" s="73">
        <v>24.96</v>
      </c>
      <c r="E4585">
        <v>8</v>
      </c>
    </row>
    <row r="4586" spans="1:5">
      <c r="A4586" s="74">
        <v>43381</v>
      </c>
      <c r="B4586" t="s">
        <v>656</v>
      </c>
      <c r="C4586" t="s">
        <v>5955</v>
      </c>
      <c r="D4586" s="73">
        <v>35.15</v>
      </c>
      <c r="E4586">
        <v>3</v>
      </c>
    </row>
    <row r="4587" spans="1:5">
      <c r="A4587" s="74">
        <v>43381</v>
      </c>
      <c r="B4587" t="s">
        <v>5959</v>
      </c>
      <c r="C4587" t="s">
        <v>5963</v>
      </c>
      <c r="D4587" s="73">
        <v>66.48</v>
      </c>
      <c r="E4587">
        <v>5</v>
      </c>
    </row>
    <row r="4588" spans="1:5">
      <c r="A4588" s="74">
        <v>43381</v>
      </c>
      <c r="B4588" t="s">
        <v>5964</v>
      </c>
      <c r="C4588" t="s">
        <v>5956</v>
      </c>
      <c r="D4588" s="73">
        <v>59.39</v>
      </c>
      <c r="E4588">
        <v>6</v>
      </c>
    </row>
    <row r="4589" spans="1:5">
      <c r="A4589" s="74">
        <v>43381</v>
      </c>
      <c r="B4589" t="s">
        <v>650</v>
      </c>
      <c r="C4589" t="s">
        <v>5961</v>
      </c>
      <c r="D4589" s="73">
        <v>84.99</v>
      </c>
      <c r="E4589">
        <v>7</v>
      </c>
    </row>
    <row r="4590" spans="1:5">
      <c r="A4590" s="74">
        <v>43382</v>
      </c>
      <c r="B4590" t="s">
        <v>650</v>
      </c>
      <c r="C4590" t="s">
        <v>5955</v>
      </c>
      <c r="D4590" s="73">
        <v>35.15</v>
      </c>
      <c r="E4590">
        <v>4</v>
      </c>
    </row>
    <row r="4591" spans="1:5">
      <c r="A4591" s="74">
        <v>43382</v>
      </c>
      <c r="B4591" t="s">
        <v>656</v>
      </c>
      <c r="C4591" t="s">
        <v>5955</v>
      </c>
      <c r="D4591" s="73">
        <v>35.15</v>
      </c>
      <c r="E4591">
        <v>7</v>
      </c>
    </row>
    <row r="4592" spans="1:5">
      <c r="A4592" s="74">
        <v>43382</v>
      </c>
      <c r="B4592" t="s">
        <v>5959</v>
      </c>
      <c r="C4592" t="s">
        <v>5963</v>
      </c>
      <c r="D4592" s="73">
        <v>66.48</v>
      </c>
      <c r="E4592">
        <v>5</v>
      </c>
    </row>
    <row r="4593" spans="1:5">
      <c r="A4593" s="74">
        <v>43382</v>
      </c>
      <c r="B4593" t="s">
        <v>659</v>
      </c>
      <c r="C4593" t="s">
        <v>5961</v>
      </c>
      <c r="D4593" s="73">
        <v>84.99</v>
      </c>
      <c r="E4593">
        <v>3</v>
      </c>
    </row>
    <row r="4594" spans="1:5">
      <c r="A4594" s="74">
        <v>43382</v>
      </c>
      <c r="B4594" t="s">
        <v>653</v>
      </c>
      <c r="C4594" t="s">
        <v>5956</v>
      </c>
      <c r="D4594" s="73">
        <v>59.39</v>
      </c>
      <c r="E4594">
        <v>5</v>
      </c>
    </row>
    <row r="4595" spans="1:5">
      <c r="A4595" s="74">
        <v>43382</v>
      </c>
      <c r="B4595" t="s">
        <v>650</v>
      </c>
      <c r="C4595" t="s">
        <v>5961</v>
      </c>
      <c r="D4595" s="73">
        <v>84.99</v>
      </c>
      <c r="E4595">
        <v>6</v>
      </c>
    </row>
    <row r="4596" spans="1:5">
      <c r="A4596" s="74">
        <v>43382</v>
      </c>
      <c r="B4596" t="s">
        <v>5954</v>
      </c>
      <c r="C4596" t="s">
        <v>5960</v>
      </c>
      <c r="D4596" s="73">
        <v>123.45</v>
      </c>
      <c r="E4596">
        <v>4</v>
      </c>
    </row>
    <row r="4597" spans="1:5">
      <c r="A4597" s="74">
        <v>43382</v>
      </c>
      <c r="B4597" t="s">
        <v>5957</v>
      </c>
      <c r="C4597" t="s">
        <v>5956</v>
      </c>
      <c r="D4597" s="73">
        <v>59.39</v>
      </c>
      <c r="E4597">
        <v>3</v>
      </c>
    </row>
    <row r="4598" spans="1:5">
      <c r="A4598" s="74">
        <v>43382</v>
      </c>
      <c r="B4598" t="s">
        <v>650</v>
      </c>
      <c r="C4598" t="s">
        <v>5955</v>
      </c>
      <c r="D4598" s="73">
        <v>35.15</v>
      </c>
      <c r="E4598">
        <v>8</v>
      </c>
    </row>
    <row r="4599" spans="1:5">
      <c r="A4599" s="74">
        <v>43382</v>
      </c>
      <c r="B4599" t="s">
        <v>653</v>
      </c>
      <c r="C4599" t="s">
        <v>5963</v>
      </c>
      <c r="D4599" s="73">
        <v>66.48</v>
      </c>
      <c r="E4599">
        <v>2</v>
      </c>
    </row>
    <row r="4600" spans="1:5">
      <c r="A4600" s="74">
        <v>43383</v>
      </c>
      <c r="B4600" t="s">
        <v>653</v>
      </c>
      <c r="C4600" t="s">
        <v>5960</v>
      </c>
      <c r="D4600" s="73">
        <v>123.45</v>
      </c>
      <c r="E4600">
        <v>3</v>
      </c>
    </row>
    <row r="4601" spans="1:5">
      <c r="A4601" s="74">
        <v>43383</v>
      </c>
      <c r="B4601" t="s">
        <v>650</v>
      </c>
      <c r="C4601" t="s">
        <v>5958</v>
      </c>
      <c r="D4601" s="73">
        <v>24.96</v>
      </c>
      <c r="E4601">
        <v>4</v>
      </c>
    </row>
    <row r="4602" spans="1:5">
      <c r="A4602" s="74">
        <v>43383</v>
      </c>
      <c r="B4602" t="s">
        <v>557</v>
      </c>
      <c r="C4602" t="s">
        <v>5961</v>
      </c>
      <c r="D4602" s="73">
        <v>84.99</v>
      </c>
      <c r="E4602">
        <v>6</v>
      </c>
    </row>
    <row r="4603" spans="1:5">
      <c r="A4603" s="74">
        <v>43383</v>
      </c>
      <c r="B4603" t="s">
        <v>656</v>
      </c>
      <c r="C4603" t="s">
        <v>5955</v>
      </c>
      <c r="D4603" s="73">
        <v>35.15</v>
      </c>
      <c r="E4603">
        <v>4</v>
      </c>
    </row>
    <row r="4604" spans="1:5">
      <c r="A4604" s="74">
        <v>43383</v>
      </c>
      <c r="B4604" t="s">
        <v>5959</v>
      </c>
      <c r="C4604" t="s">
        <v>5956</v>
      </c>
      <c r="D4604" s="73">
        <v>59.39</v>
      </c>
      <c r="E4604">
        <v>2</v>
      </c>
    </row>
    <row r="4605" spans="1:5">
      <c r="A4605" s="74">
        <v>43383</v>
      </c>
      <c r="B4605" t="s">
        <v>5957</v>
      </c>
      <c r="C4605" t="s">
        <v>5958</v>
      </c>
      <c r="D4605" s="73">
        <v>24.96</v>
      </c>
      <c r="E4605">
        <v>5</v>
      </c>
    </row>
    <row r="4606" spans="1:5">
      <c r="A4606" s="74">
        <v>43383</v>
      </c>
      <c r="B4606" t="s">
        <v>653</v>
      </c>
      <c r="C4606" t="s">
        <v>5956</v>
      </c>
      <c r="D4606" s="73">
        <v>59.39</v>
      </c>
      <c r="E4606">
        <v>4</v>
      </c>
    </row>
    <row r="4607" spans="1:5">
      <c r="A4607" s="74">
        <v>43383</v>
      </c>
      <c r="B4607" t="s">
        <v>659</v>
      </c>
      <c r="C4607" t="s">
        <v>5958</v>
      </c>
      <c r="D4607" s="73">
        <v>24.96</v>
      </c>
      <c r="E4607">
        <v>3</v>
      </c>
    </row>
    <row r="4608" spans="1:5">
      <c r="A4608" s="74">
        <v>43383</v>
      </c>
      <c r="B4608" t="s">
        <v>5959</v>
      </c>
      <c r="C4608" t="s">
        <v>5960</v>
      </c>
      <c r="D4608" s="73">
        <v>123.45</v>
      </c>
      <c r="E4608">
        <v>1</v>
      </c>
    </row>
    <row r="4609" spans="1:5">
      <c r="A4609" s="74">
        <v>43383</v>
      </c>
      <c r="B4609" t="s">
        <v>5954</v>
      </c>
      <c r="C4609" t="s">
        <v>5958</v>
      </c>
      <c r="D4609" s="73">
        <v>24.96</v>
      </c>
      <c r="E4609">
        <v>5</v>
      </c>
    </row>
    <row r="4610" spans="1:5">
      <c r="A4610" s="74">
        <v>43383</v>
      </c>
      <c r="B4610" t="s">
        <v>659</v>
      </c>
      <c r="C4610" t="s">
        <v>5960</v>
      </c>
      <c r="D4610" s="73">
        <v>123.45</v>
      </c>
      <c r="E4610">
        <v>3</v>
      </c>
    </row>
    <row r="4611" spans="1:5">
      <c r="A4611" s="74">
        <v>43383</v>
      </c>
      <c r="B4611" t="s">
        <v>650</v>
      </c>
      <c r="C4611" t="s">
        <v>5958</v>
      </c>
      <c r="D4611" s="73">
        <v>24.96</v>
      </c>
      <c r="E4611">
        <v>5</v>
      </c>
    </row>
    <row r="4612" spans="1:5">
      <c r="A4612" s="74">
        <v>43383</v>
      </c>
      <c r="B4612" t="s">
        <v>659</v>
      </c>
      <c r="C4612" t="s">
        <v>5963</v>
      </c>
      <c r="D4612" s="73">
        <v>66.48</v>
      </c>
      <c r="E4612">
        <v>5</v>
      </c>
    </row>
    <row r="4613" spans="1:5">
      <c r="A4613" s="74">
        <v>43383</v>
      </c>
      <c r="B4613" t="s">
        <v>659</v>
      </c>
      <c r="C4613" t="s">
        <v>5960</v>
      </c>
      <c r="D4613" s="73">
        <v>123.45</v>
      </c>
      <c r="E4613">
        <v>2</v>
      </c>
    </row>
    <row r="4614" spans="1:5">
      <c r="A4614" s="74">
        <v>43384</v>
      </c>
      <c r="B4614" t="s">
        <v>5957</v>
      </c>
      <c r="C4614" t="s">
        <v>5961</v>
      </c>
      <c r="D4614" s="73">
        <v>84.99</v>
      </c>
      <c r="E4614">
        <v>1</v>
      </c>
    </row>
    <row r="4615" spans="1:5">
      <c r="A4615" s="74">
        <v>43384</v>
      </c>
      <c r="B4615" t="s">
        <v>5962</v>
      </c>
      <c r="C4615" t="s">
        <v>5958</v>
      </c>
      <c r="D4615" s="73">
        <v>24.96</v>
      </c>
      <c r="E4615">
        <v>6</v>
      </c>
    </row>
    <row r="4616" spans="1:5">
      <c r="A4616" s="74">
        <v>43384</v>
      </c>
      <c r="B4616" t="s">
        <v>659</v>
      </c>
      <c r="C4616" t="s">
        <v>5960</v>
      </c>
      <c r="D4616" s="73">
        <v>123.45</v>
      </c>
      <c r="E4616">
        <v>5</v>
      </c>
    </row>
    <row r="4617" spans="1:5">
      <c r="A4617" s="74">
        <v>43384</v>
      </c>
      <c r="B4617" t="s">
        <v>650</v>
      </c>
      <c r="C4617" t="s">
        <v>5958</v>
      </c>
      <c r="D4617" s="73">
        <v>24.96</v>
      </c>
      <c r="E4617">
        <v>3</v>
      </c>
    </row>
    <row r="4618" spans="1:5">
      <c r="A4618" s="74">
        <v>43385</v>
      </c>
      <c r="B4618" t="s">
        <v>5954</v>
      </c>
      <c r="C4618" t="s">
        <v>5963</v>
      </c>
      <c r="D4618" s="73">
        <v>66.48</v>
      </c>
      <c r="E4618">
        <v>2</v>
      </c>
    </row>
    <row r="4619" spans="1:5">
      <c r="A4619" s="74">
        <v>43385</v>
      </c>
      <c r="B4619" t="s">
        <v>5962</v>
      </c>
      <c r="C4619" t="s">
        <v>5960</v>
      </c>
      <c r="D4619" s="73">
        <v>123.45</v>
      </c>
      <c r="E4619">
        <v>6</v>
      </c>
    </row>
    <row r="4620" spans="1:5">
      <c r="A4620" s="74">
        <v>43385</v>
      </c>
      <c r="B4620" t="s">
        <v>653</v>
      </c>
      <c r="C4620" t="s">
        <v>5963</v>
      </c>
      <c r="D4620" s="73">
        <v>66.48</v>
      </c>
      <c r="E4620">
        <v>7</v>
      </c>
    </row>
    <row r="4621" spans="1:5">
      <c r="A4621" s="74">
        <v>43385</v>
      </c>
      <c r="B4621" t="s">
        <v>5962</v>
      </c>
      <c r="C4621" t="s">
        <v>5961</v>
      </c>
      <c r="D4621" s="73">
        <v>84.99</v>
      </c>
      <c r="E4621">
        <v>4</v>
      </c>
    </row>
    <row r="4622" spans="1:5">
      <c r="A4622" s="74">
        <v>43385</v>
      </c>
      <c r="B4622" t="s">
        <v>656</v>
      </c>
      <c r="C4622" t="s">
        <v>5958</v>
      </c>
      <c r="D4622" s="73">
        <v>24.96</v>
      </c>
      <c r="E4622">
        <v>7</v>
      </c>
    </row>
    <row r="4623" spans="1:5">
      <c r="A4623" s="74">
        <v>43385</v>
      </c>
      <c r="B4623" t="s">
        <v>659</v>
      </c>
      <c r="C4623" t="s">
        <v>5958</v>
      </c>
      <c r="D4623" s="73">
        <v>24.96</v>
      </c>
      <c r="E4623">
        <v>4</v>
      </c>
    </row>
    <row r="4624" spans="1:5">
      <c r="A4624" s="74">
        <v>43385</v>
      </c>
      <c r="B4624" t="s">
        <v>5959</v>
      </c>
      <c r="C4624" t="s">
        <v>5955</v>
      </c>
      <c r="D4624" s="73">
        <v>35.15</v>
      </c>
      <c r="E4624">
        <v>7</v>
      </c>
    </row>
    <row r="4625" spans="1:5">
      <c r="A4625" s="74">
        <v>43388</v>
      </c>
      <c r="B4625" t="s">
        <v>5962</v>
      </c>
      <c r="C4625" t="s">
        <v>5960</v>
      </c>
      <c r="D4625" s="73">
        <v>123.45</v>
      </c>
      <c r="E4625">
        <v>7</v>
      </c>
    </row>
    <row r="4626" spans="1:5">
      <c r="A4626" s="74">
        <v>43388</v>
      </c>
      <c r="B4626" t="s">
        <v>5957</v>
      </c>
      <c r="C4626" t="s">
        <v>5956</v>
      </c>
      <c r="D4626" s="73">
        <v>59.39</v>
      </c>
      <c r="E4626">
        <v>5</v>
      </c>
    </row>
    <row r="4627" spans="1:5">
      <c r="A4627" s="74">
        <v>43388</v>
      </c>
      <c r="B4627" t="s">
        <v>659</v>
      </c>
      <c r="C4627" t="s">
        <v>5963</v>
      </c>
      <c r="D4627" s="73">
        <v>66.48</v>
      </c>
      <c r="E4627">
        <v>8</v>
      </c>
    </row>
    <row r="4628" spans="1:5">
      <c r="A4628" s="74">
        <v>43388</v>
      </c>
      <c r="B4628" t="s">
        <v>656</v>
      </c>
      <c r="C4628" t="s">
        <v>5955</v>
      </c>
      <c r="D4628" s="73">
        <v>35.15</v>
      </c>
      <c r="E4628">
        <v>5</v>
      </c>
    </row>
    <row r="4629" spans="1:5">
      <c r="A4629" s="74">
        <v>43388</v>
      </c>
      <c r="B4629" t="s">
        <v>653</v>
      </c>
      <c r="C4629" t="s">
        <v>5960</v>
      </c>
      <c r="D4629" s="73">
        <v>123.45</v>
      </c>
      <c r="E4629">
        <v>4</v>
      </c>
    </row>
    <row r="4630" spans="1:5">
      <c r="A4630" s="74">
        <v>43388</v>
      </c>
      <c r="B4630" t="s">
        <v>5959</v>
      </c>
      <c r="C4630" t="s">
        <v>5963</v>
      </c>
      <c r="D4630" s="73">
        <v>66.48</v>
      </c>
      <c r="E4630">
        <v>4</v>
      </c>
    </row>
    <row r="4631" spans="1:5">
      <c r="A4631" s="74">
        <v>43389</v>
      </c>
      <c r="B4631" t="s">
        <v>557</v>
      </c>
      <c r="C4631" t="s">
        <v>5960</v>
      </c>
      <c r="D4631" s="73">
        <v>123.45</v>
      </c>
      <c r="E4631">
        <v>7</v>
      </c>
    </row>
    <row r="4632" spans="1:5">
      <c r="A4632" s="74">
        <v>43389</v>
      </c>
      <c r="B4632" t="s">
        <v>659</v>
      </c>
      <c r="C4632" t="s">
        <v>5963</v>
      </c>
      <c r="D4632" s="73">
        <v>66.48</v>
      </c>
      <c r="E4632">
        <v>3</v>
      </c>
    </row>
    <row r="4633" spans="1:5">
      <c r="A4633" s="74">
        <v>43389</v>
      </c>
      <c r="B4633" t="s">
        <v>5959</v>
      </c>
      <c r="C4633" t="s">
        <v>5961</v>
      </c>
      <c r="D4633" s="73">
        <v>84.99</v>
      </c>
      <c r="E4633">
        <v>3</v>
      </c>
    </row>
    <row r="4634" spans="1:5">
      <c r="A4634" s="74">
        <v>43390</v>
      </c>
      <c r="B4634" t="s">
        <v>650</v>
      </c>
      <c r="C4634" t="s">
        <v>5955</v>
      </c>
      <c r="D4634" s="73">
        <v>35.15</v>
      </c>
      <c r="E4634">
        <v>4</v>
      </c>
    </row>
    <row r="4635" spans="1:5">
      <c r="A4635" s="74">
        <v>43390</v>
      </c>
      <c r="B4635" t="s">
        <v>5962</v>
      </c>
      <c r="C4635" t="s">
        <v>5958</v>
      </c>
      <c r="D4635" s="73">
        <v>24.96</v>
      </c>
      <c r="E4635">
        <v>5</v>
      </c>
    </row>
    <row r="4636" spans="1:5">
      <c r="A4636" s="74">
        <v>43390</v>
      </c>
      <c r="B4636" t="s">
        <v>5957</v>
      </c>
      <c r="C4636" t="s">
        <v>5956</v>
      </c>
      <c r="D4636" s="73">
        <v>59.39</v>
      </c>
      <c r="E4636">
        <v>7</v>
      </c>
    </row>
    <row r="4637" spans="1:5">
      <c r="A4637" s="74">
        <v>43390</v>
      </c>
      <c r="B4637" t="s">
        <v>653</v>
      </c>
      <c r="C4637" t="s">
        <v>5956</v>
      </c>
      <c r="D4637" s="73">
        <v>59.39</v>
      </c>
      <c r="E4637">
        <v>6</v>
      </c>
    </row>
    <row r="4638" spans="1:5">
      <c r="A4638" s="74">
        <v>43390</v>
      </c>
      <c r="B4638" t="s">
        <v>659</v>
      </c>
      <c r="C4638" t="s">
        <v>5961</v>
      </c>
      <c r="D4638" s="73">
        <v>84.99</v>
      </c>
      <c r="E4638">
        <v>3</v>
      </c>
    </row>
    <row r="4639" spans="1:5">
      <c r="A4639" s="74">
        <v>43390</v>
      </c>
      <c r="B4639" t="s">
        <v>659</v>
      </c>
      <c r="C4639" t="s">
        <v>5960</v>
      </c>
      <c r="D4639" s="73">
        <v>123.45</v>
      </c>
      <c r="E4639">
        <v>6</v>
      </c>
    </row>
    <row r="4640" spans="1:5">
      <c r="A4640" s="74">
        <v>43390</v>
      </c>
      <c r="B4640" t="s">
        <v>557</v>
      </c>
      <c r="C4640" t="s">
        <v>5963</v>
      </c>
      <c r="D4640" s="73">
        <v>66.48</v>
      </c>
      <c r="E4640">
        <v>3</v>
      </c>
    </row>
    <row r="4641" spans="1:5">
      <c r="A4641" s="74">
        <v>43390</v>
      </c>
      <c r="B4641" t="s">
        <v>659</v>
      </c>
      <c r="C4641" t="s">
        <v>5955</v>
      </c>
      <c r="D4641" s="73">
        <v>35.15</v>
      </c>
      <c r="E4641">
        <v>3</v>
      </c>
    </row>
    <row r="4642" spans="1:5">
      <c r="A4642" s="74">
        <v>43390</v>
      </c>
      <c r="B4642" t="s">
        <v>653</v>
      </c>
      <c r="C4642" t="s">
        <v>5960</v>
      </c>
      <c r="D4642" s="73">
        <v>123.45</v>
      </c>
      <c r="E4642">
        <v>2</v>
      </c>
    </row>
    <row r="4643" spans="1:5">
      <c r="A4643" s="74">
        <v>43391</v>
      </c>
      <c r="B4643" t="s">
        <v>653</v>
      </c>
      <c r="C4643" t="s">
        <v>5961</v>
      </c>
      <c r="D4643" s="73">
        <v>84.99</v>
      </c>
      <c r="E4643">
        <v>5</v>
      </c>
    </row>
    <row r="4644" spans="1:5">
      <c r="A4644" s="74">
        <v>43391</v>
      </c>
      <c r="B4644" t="s">
        <v>5964</v>
      </c>
      <c r="C4644" t="s">
        <v>5955</v>
      </c>
      <c r="D4644" s="73">
        <v>35.15</v>
      </c>
      <c r="E4644">
        <v>3</v>
      </c>
    </row>
    <row r="4645" spans="1:5">
      <c r="A4645" s="74">
        <v>43391</v>
      </c>
      <c r="B4645" t="s">
        <v>5959</v>
      </c>
      <c r="C4645" t="s">
        <v>5956</v>
      </c>
      <c r="D4645" s="73">
        <v>59.39</v>
      </c>
      <c r="E4645">
        <v>3</v>
      </c>
    </row>
    <row r="4646" spans="1:5">
      <c r="A4646" s="74">
        <v>43391</v>
      </c>
      <c r="B4646" t="s">
        <v>557</v>
      </c>
      <c r="C4646" t="s">
        <v>5960</v>
      </c>
      <c r="D4646" s="73">
        <v>123.45</v>
      </c>
      <c r="E4646">
        <v>4</v>
      </c>
    </row>
    <row r="4647" spans="1:5">
      <c r="A4647" s="74">
        <v>43391</v>
      </c>
      <c r="B4647" t="s">
        <v>5962</v>
      </c>
      <c r="C4647" t="s">
        <v>5955</v>
      </c>
      <c r="D4647" s="73">
        <v>35.15</v>
      </c>
      <c r="E4647">
        <v>5</v>
      </c>
    </row>
    <row r="4648" spans="1:5">
      <c r="A4648" s="74">
        <v>43391</v>
      </c>
      <c r="B4648" t="s">
        <v>5962</v>
      </c>
      <c r="C4648" t="s">
        <v>5956</v>
      </c>
      <c r="D4648" s="73">
        <v>59.39</v>
      </c>
      <c r="E4648">
        <v>5</v>
      </c>
    </row>
    <row r="4649" spans="1:5">
      <c r="A4649" s="74">
        <v>43391</v>
      </c>
      <c r="B4649" t="s">
        <v>5954</v>
      </c>
      <c r="C4649" t="s">
        <v>5956</v>
      </c>
      <c r="D4649" s="73">
        <v>59.39</v>
      </c>
      <c r="E4649">
        <v>3</v>
      </c>
    </row>
    <row r="4650" spans="1:5">
      <c r="A4650" s="74">
        <v>43392</v>
      </c>
      <c r="B4650" t="s">
        <v>5954</v>
      </c>
      <c r="C4650" t="s">
        <v>5961</v>
      </c>
      <c r="D4650" s="73">
        <v>84.99</v>
      </c>
      <c r="E4650">
        <v>3</v>
      </c>
    </row>
    <row r="4651" spans="1:5">
      <c r="A4651" s="74">
        <v>43392</v>
      </c>
      <c r="B4651" t="s">
        <v>5954</v>
      </c>
      <c r="C4651" t="s">
        <v>5960</v>
      </c>
      <c r="D4651" s="73">
        <v>123.45</v>
      </c>
      <c r="E4651">
        <v>3</v>
      </c>
    </row>
    <row r="4652" spans="1:5">
      <c r="A4652" s="74">
        <v>43392</v>
      </c>
      <c r="B4652" t="s">
        <v>557</v>
      </c>
      <c r="C4652" t="s">
        <v>5956</v>
      </c>
      <c r="D4652" s="73">
        <v>59.39</v>
      </c>
      <c r="E4652">
        <v>4</v>
      </c>
    </row>
    <row r="4653" spans="1:5">
      <c r="A4653" s="74">
        <v>43392</v>
      </c>
      <c r="B4653" t="s">
        <v>5959</v>
      </c>
      <c r="C4653" t="s">
        <v>5961</v>
      </c>
      <c r="D4653" s="73">
        <v>84.99</v>
      </c>
      <c r="E4653">
        <v>6</v>
      </c>
    </row>
    <row r="4654" spans="1:5">
      <c r="A4654" s="74">
        <v>43392</v>
      </c>
      <c r="B4654" t="s">
        <v>5962</v>
      </c>
      <c r="C4654" t="s">
        <v>5956</v>
      </c>
      <c r="D4654" s="73">
        <v>59.39</v>
      </c>
      <c r="E4654">
        <v>9</v>
      </c>
    </row>
    <row r="4655" spans="1:5">
      <c r="A4655" s="74">
        <v>43392</v>
      </c>
      <c r="B4655" t="s">
        <v>656</v>
      </c>
      <c r="C4655" t="s">
        <v>5958</v>
      </c>
      <c r="D4655" s="73">
        <v>24.96</v>
      </c>
      <c r="E4655">
        <v>6</v>
      </c>
    </row>
    <row r="4656" spans="1:5">
      <c r="A4656" s="74">
        <v>43395</v>
      </c>
      <c r="B4656" t="s">
        <v>659</v>
      </c>
      <c r="C4656" t="s">
        <v>5960</v>
      </c>
      <c r="D4656" s="73">
        <v>123.45</v>
      </c>
      <c r="E4656">
        <v>4</v>
      </c>
    </row>
    <row r="4657" spans="1:5">
      <c r="A4657" s="74">
        <v>43395</v>
      </c>
      <c r="B4657" t="s">
        <v>5962</v>
      </c>
      <c r="C4657" t="s">
        <v>5956</v>
      </c>
      <c r="D4657" s="73">
        <v>59.39</v>
      </c>
      <c r="E4657">
        <v>3</v>
      </c>
    </row>
    <row r="4658" spans="1:5">
      <c r="A4658" s="74">
        <v>43395</v>
      </c>
      <c r="B4658" t="s">
        <v>656</v>
      </c>
      <c r="C4658" t="s">
        <v>5956</v>
      </c>
      <c r="D4658" s="73">
        <v>59.39</v>
      </c>
      <c r="E4658">
        <v>4</v>
      </c>
    </row>
    <row r="4659" spans="1:5">
      <c r="A4659" s="74">
        <v>43395</v>
      </c>
      <c r="B4659" t="s">
        <v>5959</v>
      </c>
      <c r="C4659" t="s">
        <v>5955</v>
      </c>
      <c r="D4659" s="73">
        <v>35.15</v>
      </c>
      <c r="E4659">
        <v>4</v>
      </c>
    </row>
    <row r="4660" spans="1:5">
      <c r="A4660" s="74">
        <v>43395</v>
      </c>
      <c r="B4660" t="s">
        <v>5957</v>
      </c>
      <c r="C4660" t="s">
        <v>5961</v>
      </c>
      <c r="D4660" s="73">
        <v>84.99</v>
      </c>
      <c r="E4660">
        <v>3</v>
      </c>
    </row>
    <row r="4661" spans="1:5">
      <c r="A4661" s="74">
        <v>43395</v>
      </c>
      <c r="B4661" t="s">
        <v>656</v>
      </c>
      <c r="C4661" t="s">
        <v>5960</v>
      </c>
      <c r="D4661" s="73">
        <v>123.45</v>
      </c>
      <c r="E4661">
        <v>9</v>
      </c>
    </row>
    <row r="4662" spans="1:5">
      <c r="A4662" s="74">
        <v>43395</v>
      </c>
      <c r="B4662" t="s">
        <v>653</v>
      </c>
      <c r="C4662" t="s">
        <v>5955</v>
      </c>
      <c r="D4662" s="73">
        <v>35.15</v>
      </c>
      <c r="E4662">
        <v>3</v>
      </c>
    </row>
    <row r="4663" spans="1:5">
      <c r="A4663" s="74">
        <v>43395</v>
      </c>
      <c r="B4663" t="s">
        <v>650</v>
      </c>
      <c r="C4663" t="s">
        <v>5956</v>
      </c>
      <c r="D4663" s="73">
        <v>59.39</v>
      </c>
      <c r="E4663">
        <v>5</v>
      </c>
    </row>
    <row r="4664" spans="1:5">
      <c r="A4664" s="74">
        <v>43395</v>
      </c>
      <c r="B4664" t="s">
        <v>5964</v>
      </c>
      <c r="C4664" t="s">
        <v>5958</v>
      </c>
      <c r="D4664" s="73">
        <v>24.96</v>
      </c>
      <c r="E4664">
        <v>1</v>
      </c>
    </row>
    <row r="4665" spans="1:5">
      <c r="A4665" s="74">
        <v>43396</v>
      </c>
      <c r="B4665" t="s">
        <v>5959</v>
      </c>
      <c r="C4665" t="s">
        <v>5960</v>
      </c>
      <c r="D4665" s="73">
        <v>123.45</v>
      </c>
      <c r="E4665">
        <v>3</v>
      </c>
    </row>
    <row r="4666" spans="1:5">
      <c r="A4666" s="74">
        <v>43396</v>
      </c>
      <c r="B4666" t="s">
        <v>659</v>
      </c>
      <c r="C4666" t="s">
        <v>5955</v>
      </c>
      <c r="D4666" s="73">
        <v>35.15</v>
      </c>
      <c r="E4666">
        <v>5</v>
      </c>
    </row>
    <row r="4667" spans="1:5">
      <c r="A4667" s="74">
        <v>43396</v>
      </c>
      <c r="B4667" t="s">
        <v>5954</v>
      </c>
      <c r="C4667" t="s">
        <v>5960</v>
      </c>
      <c r="D4667" s="73">
        <v>123.45</v>
      </c>
      <c r="E4667">
        <v>5</v>
      </c>
    </row>
    <row r="4668" spans="1:5">
      <c r="A4668" s="74">
        <v>43396</v>
      </c>
      <c r="B4668" t="s">
        <v>653</v>
      </c>
      <c r="C4668" t="s">
        <v>5958</v>
      </c>
      <c r="D4668" s="73">
        <v>24.96</v>
      </c>
      <c r="E4668">
        <v>2</v>
      </c>
    </row>
    <row r="4669" spans="1:5">
      <c r="A4669" s="74">
        <v>43396</v>
      </c>
      <c r="B4669" t="s">
        <v>557</v>
      </c>
      <c r="C4669" t="s">
        <v>5958</v>
      </c>
      <c r="D4669" s="73">
        <v>24.96</v>
      </c>
      <c r="E4669">
        <v>7</v>
      </c>
    </row>
    <row r="4670" spans="1:5">
      <c r="A4670" s="74">
        <v>43396</v>
      </c>
      <c r="B4670" t="s">
        <v>5964</v>
      </c>
      <c r="C4670" t="s">
        <v>5961</v>
      </c>
      <c r="D4670" s="73">
        <v>84.99</v>
      </c>
      <c r="E4670">
        <v>4</v>
      </c>
    </row>
    <row r="4671" spans="1:5">
      <c r="A4671" s="74">
        <v>43396</v>
      </c>
      <c r="B4671" t="s">
        <v>656</v>
      </c>
      <c r="C4671" t="s">
        <v>5961</v>
      </c>
      <c r="D4671" s="73">
        <v>84.99</v>
      </c>
      <c r="E4671">
        <v>1</v>
      </c>
    </row>
    <row r="4672" spans="1:5">
      <c r="A4672" s="74">
        <v>43397</v>
      </c>
      <c r="B4672" t="s">
        <v>557</v>
      </c>
      <c r="C4672" t="s">
        <v>5961</v>
      </c>
      <c r="D4672" s="73">
        <v>84.99</v>
      </c>
      <c r="E4672">
        <v>2</v>
      </c>
    </row>
    <row r="4673" spans="1:5">
      <c r="A4673" s="74">
        <v>43397</v>
      </c>
      <c r="B4673" t="s">
        <v>653</v>
      </c>
      <c r="C4673" t="s">
        <v>5960</v>
      </c>
      <c r="D4673" s="73">
        <v>123.45</v>
      </c>
      <c r="E4673">
        <v>5</v>
      </c>
    </row>
    <row r="4674" spans="1:5">
      <c r="A4674" s="74">
        <v>43397</v>
      </c>
      <c r="B4674" t="s">
        <v>656</v>
      </c>
      <c r="C4674" t="s">
        <v>5958</v>
      </c>
      <c r="D4674" s="73">
        <v>24.96</v>
      </c>
      <c r="E4674">
        <v>4</v>
      </c>
    </row>
    <row r="4675" spans="1:5">
      <c r="A4675" s="74">
        <v>43397</v>
      </c>
      <c r="B4675" t="s">
        <v>5964</v>
      </c>
      <c r="C4675" t="s">
        <v>5960</v>
      </c>
      <c r="D4675" s="73">
        <v>123.45</v>
      </c>
      <c r="E4675">
        <v>5</v>
      </c>
    </row>
    <row r="4676" spans="1:5">
      <c r="A4676" s="74">
        <v>43397</v>
      </c>
      <c r="B4676" t="s">
        <v>5954</v>
      </c>
      <c r="C4676" t="s">
        <v>5958</v>
      </c>
      <c r="D4676" s="73">
        <v>24.96</v>
      </c>
      <c r="E4676">
        <v>2</v>
      </c>
    </row>
    <row r="4677" spans="1:5">
      <c r="A4677" s="74">
        <v>43397</v>
      </c>
      <c r="B4677" t="s">
        <v>5962</v>
      </c>
      <c r="C4677" t="s">
        <v>5955</v>
      </c>
      <c r="D4677" s="73">
        <v>35.15</v>
      </c>
      <c r="E4677">
        <v>5</v>
      </c>
    </row>
    <row r="4678" spans="1:5">
      <c r="A4678" s="74">
        <v>43397</v>
      </c>
      <c r="B4678" t="s">
        <v>557</v>
      </c>
      <c r="C4678" t="s">
        <v>5956</v>
      </c>
      <c r="D4678" s="73">
        <v>59.39</v>
      </c>
      <c r="E4678">
        <v>3</v>
      </c>
    </row>
    <row r="4679" spans="1:5">
      <c r="A4679" s="74">
        <v>43397</v>
      </c>
      <c r="B4679" t="s">
        <v>656</v>
      </c>
      <c r="C4679" t="s">
        <v>5955</v>
      </c>
      <c r="D4679" s="73">
        <v>35.15</v>
      </c>
      <c r="E4679">
        <v>5</v>
      </c>
    </row>
    <row r="4680" spans="1:5">
      <c r="A4680" s="74">
        <v>43397</v>
      </c>
      <c r="B4680" t="s">
        <v>5959</v>
      </c>
      <c r="C4680" t="s">
        <v>5960</v>
      </c>
      <c r="D4680" s="73">
        <v>123.45</v>
      </c>
      <c r="E4680">
        <v>4</v>
      </c>
    </row>
    <row r="4681" spans="1:5">
      <c r="A4681" s="74">
        <v>43397</v>
      </c>
      <c r="B4681" t="s">
        <v>5962</v>
      </c>
      <c r="C4681" t="s">
        <v>5960</v>
      </c>
      <c r="D4681" s="73">
        <v>123.45</v>
      </c>
      <c r="E4681">
        <v>3</v>
      </c>
    </row>
    <row r="4682" spans="1:5">
      <c r="A4682" s="74">
        <v>43397</v>
      </c>
      <c r="B4682" t="s">
        <v>656</v>
      </c>
      <c r="C4682" t="s">
        <v>5961</v>
      </c>
      <c r="D4682" s="73">
        <v>84.99</v>
      </c>
      <c r="E4682">
        <v>3</v>
      </c>
    </row>
    <row r="4683" spans="1:5">
      <c r="A4683" s="74">
        <v>43398</v>
      </c>
      <c r="B4683" t="s">
        <v>557</v>
      </c>
      <c r="C4683" t="s">
        <v>5956</v>
      </c>
      <c r="D4683" s="73">
        <v>59.39</v>
      </c>
      <c r="E4683">
        <v>2</v>
      </c>
    </row>
    <row r="4684" spans="1:5">
      <c r="A4684" s="74">
        <v>43398</v>
      </c>
      <c r="B4684" t="s">
        <v>5959</v>
      </c>
      <c r="C4684" t="s">
        <v>5961</v>
      </c>
      <c r="D4684" s="73">
        <v>84.99</v>
      </c>
      <c r="E4684">
        <v>4</v>
      </c>
    </row>
    <row r="4685" spans="1:5">
      <c r="A4685" s="74">
        <v>43398</v>
      </c>
      <c r="B4685" t="s">
        <v>650</v>
      </c>
      <c r="C4685" t="s">
        <v>5956</v>
      </c>
      <c r="D4685" s="73">
        <v>59.39</v>
      </c>
      <c r="E4685">
        <v>6</v>
      </c>
    </row>
    <row r="4686" spans="1:5">
      <c r="A4686" s="74">
        <v>43398</v>
      </c>
      <c r="B4686" t="s">
        <v>5962</v>
      </c>
      <c r="C4686" t="s">
        <v>5956</v>
      </c>
      <c r="D4686" s="73">
        <v>59.39</v>
      </c>
      <c r="E4686">
        <v>5</v>
      </c>
    </row>
    <row r="4687" spans="1:5">
      <c r="A4687" s="74">
        <v>43398</v>
      </c>
      <c r="B4687" t="s">
        <v>5954</v>
      </c>
      <c r="C4687" t="s">
        <v>5961</v>
      </c>
      <c r="D4687" s="73">
        <v>84.99</v>
      </c>
      <c r="E4687">
        <v>2</v>
      </c>
    </row>
    <row r="4688" spans="1:5">
      <c r="A4688" s="74">
        <v>43398</v>
      </c>
      <c r="B4688" t="s">
        <v>656</v>
      </c>
      <c r="C4688" t="s">
        <v>5958</v>
      </c>
      <c r="D4688" s="73">
        <v>24.96</v>
      </c>
      <c r="E4688">
        <v>3</v>
      </c>
    </row>
    <row r="4689" spans="1:5">
      <c r="A4689" s="74">
        <v>43398</v>
      </c>
      <c r="B4689" t="s">
        <v>5954</v>
      </c>
      <c r="C4689" t="s">
        <v>5958</v>
      </c>
      <c r="D4689" s="73">
        <v>24.96</v>
      </c>
      <c r="E4689">
        <v>4</v>
      </c>
    </row>
    <row r="4690" spans="1:5">
      <c r="A4690" s="74">
        <v>43399</v>
      </c>
      <c r="B4690" t="s">
        <v>659</v>
      </c>
      <c r="C4690" t="s">
        <v>5963</v>
      </c>
      <c r="D4690" s="73">
        <v>66.48</v>
      </c>
      <c r="E4690">
        <v>2</v>
      </c>
    </row>
    <row r="4691" spans="1:5">
      <c r="A4691" s="74">
        <v>43399</v>
      </c>
      <c r="B4691" t="s">
        <v>659</v>
      </c>
      <c r="C4691" t="s">
        <v>5960</v>
      </c>
      <c r="D4691" s="73">
        <v>123.45</v>
      </c>
      <c r="E4691">
        <v>4</v>
      </c>
    </row>
    <row r="4692" spans="1:5">
      <c r="A4692" s="74">
        <v>43399</v>
      </c>
      <c r="B4692" t="s">
        <v>5954</v>
      </c>
      <c r="C4692" t="s">
        <v>5956</v>
      </c>
      <c r="D4692" s="73">
        <v>59.39</v>
      </c>
      <c r="E4692">
        <v>6</v>
      </c>
    </row>
    <row r="4693" spans="1:5">
      <c r="A4693" s="74">
        <v>43399</v>
      </c>
      <c r="B4693" t="s">
        <v>650</v>
      </c>
      <c r="C4693" t="s">
        <v>5955</v>
      </c>
      <c r="D4693" s="73">
        <v>35.15</v>
      </c>
      <c r="E4693">
        <v>3</v>
      </c>
    </row>
    <row r="4694" spans="1:5">
      <c r="A4694" s="74">
        <v>43399</v>
      </c>
      <c r="B4694" t="s">
        <v>650</v>
      </c>
      <c r="C4694" t="s">
        <v>5956</v>
      </c>
      <c r="D4694" s="73">
        <v>59.39</v>
      </c>
      <c r="E4694">
        <v>4</v>
      </c>
    </row>
    <row r="4695" spans="1:5">
      <c r="A4695" s="74">
        <v>43399</v>
      </c>
      <c r="B4695" t="s">
        <v>5957</v>
      </c>
      <c r="C4695" t="s">
        <v>5956</v>
      </c>
      <c r="D4695" s="73">
        <v>59.39</v>
      </c>
      <c r="E4695">
        <v>3</v>
      </c>
    </row>
    <row r="4696" spans="1:5">
      <c r="A4696" s="74">
        <v>43399</v>
      </c>
      <c r="B4696" t="s">
        <v>5954</v>
      </c>
      <c r="C4696" t="s">
        <v>5956</v>
      </c>
      <c r="D4696" s="73">
        <v>59.39</v>
      </c>
      <c r="E4696">
        <v>2</v>
      </c>
    </row>
    <row r="4697" spans="1:5">
      <c r="A4697" s="74">
        <v>43399</v>
      </c>
      <c r="B4697" t="s">
        <v>656</v>
      </c>
      <c r="C4697" t="s">
        <v>5961</v>
      </c>
      <c r="D4697" s="73">
        <v>84.99</v>
      </c>
      <c r="E4697">
        <v>7</v>
      </c>
    </row>
    <row r="4698" spans="1:5">
      <c r="A4698" s="74">
        <v>43399</v>
      </c>
      <c r="B4698" t="s">
        <v>5962</v>
      </c>
      <c r="C4698" t="s">
        <v>5963</v>
      </c>
      <c r="D4698" s="73">
        <v>66.48</v>
      </c>
      <c r="E4698">
        <v>2</v>
      </c>
    </row>
    <row r="4699" spans="1:5">
      <c r="A4699" s="74">
        <v>43399</v>
      </c>
      <c r="B4699" t="s">
        <v>653</v>
      </c>
      <c r="C4699" t="s">
        <v>5958</v>
      </c>
      <c r="D4699" s="73">
        <v>24.96</v>
      </c>
      <c r="E4699">
        <v>1</v>
      </c>
    </row>
    <row r="4700" spans="1:5">
      <c r="A4700" s="74">
        <v>43402</v>
      </c>
      <c r="B4700" t="s">
        <v>5954</v>
      </c>
      <c r="C4700" t="s">
        <v>5956</v>
      </c>
      <c r="D4700" s="73">
        <v>59.39</v>
      </c>
      <c r="E4700">
        <v>8</v>
      </c>
    </row>
    <row r="4701" spans="1:5">
      <c r="A4701" s="74">
        <v>43402</v>
      </c>
      <c r="B4701" t="s">
        <v>5954</v>
      </c>
      <c r="C4701" t="s">
        <v>5961</v>
      </c>
      <c r="D4701" s="73">
        <v>84.99</v>
      </c>
      <c r="E4701">
        <v>4</v>
      </c>
    </row>
    <row r="4702" spans="1:5">
      <c r="A4702" s="74">
        <v>43402</v>
      </c>
      <c r="B4702" t="s">
        <v>653</v>
      </c>
      <c r="C4702" t="s">
        <v>5958</v>
      </c>
      <c r="D4702" s="73">
        <v>24.96</v>
      </c>
      <c r="E4702">
        <v>3</v>
      </c>
    </row>
    <row r="4703" spans="1:5">
      <c r="A4703" s="74">
        <v>43403</v>
      </c>
      <c r="B4703" t="s">
        <v>5962</v>
      </c>
      <c r="C4703" t="s">
        <v>5958</v>
      </c>
      <c r="D4703" s="73">
        <v>24.96</v>
      </c>
      <c r="E4703">
        <v>6</v>
      </c>
    </row>
    <row r="4704" spans="1:5">
      <c r="A4704" s="74">
        <v>43403</v>
      </c>
      <c r="B4704" t="s">
        <v>656</v>
      </c>
      <c r="C4704" t="s">
        <v>5960</v>
      </c>
      <c r="D4704" s="73">
        <v>123.45</v>
      </c>
      <c r="E4704">
        <v>4</v>
      </c>
    </row>
    <row r="4705" spans="1:5">
      <c r="A4705" s="74">
        <v>43403</v>
      </c>
      <c r="B4705" t="s">
        <v>656</v>
      </c>
      <c r="C4705" t="s">
        <v>5961</v>
      </c>
      <c r="D4705" s="73">
        <v>84.99</v>
      </c>
      <c r="E4705">
        <v>3</v>
      </c>
    </row>
    <row r="4706" spans="1:5">
      <c r="A4706" s="74">
        <v>43403</v>
      </c>
      <c r="B4706" t="s">
        <v>5962</v>
      </c>
      <c r="C4706" t="s">
        <v>5963</v>
      </c>
      <c r="D4706" s="73">
        <v>66.48</v>
      </c>
      <c r="E4706">
        <v>2</v>
      </c>
    </row>
    <row r="4707" spans="1:5">
      <c r="A4707" s="74">
        <v>43403</v>
      </c>
      <c r="B4707" t="s">
        <v>5964</v>
      </c>
      <c r="C4707" t="s">
        <v>5958</v>
      </c>
      <c r="D4707" s="73">
        <v>24.96</v>
      </c>
      <c r="E4707">
        <v>4</v>
      </c>
    </row>
    <row r="4708" spans="1:5">
      <c r="A4708" s="74">
        <v>43403</v>
      </c>
      <c r="B4708" t="s">
        <v>653</v>
      </c>
      <c r="C4708" t="s">
        <v>5958</v>
      </c>
      <c r="D4708" s="73">
        <v>24.96</v>
      </c>
      <c r="E4708">
        <v>5</v>
      </c>
    </row>
    <row r="4709" spans="1:5">
      <c r="A4709" s="74">
        <v>43406</v>
      </c>
      <c r="B4709" t="s">
        <v>557</v>
      </c>
      <c r="C4709" t="s">
        <v>5958</v>
      </c>
      <c r="D4709" s="73">
        <v>24.96</v>
      </c>
      <c r="E4709">
        <v>3</v>
      </c>
    </row>
    <row r="4710" spans="1:5">
      <c r="A4710" s="74">
        <v>43406</v>
      </c>
      <c r="B4710" t="s">
        <v>557</v>
      </c>
      <c r="C4710" t="s">
        <v>5958</v>
      </c>
      <c r="D4710" s="73">
        <v>24.96</v>
      </c>
      <c r="E4710">
        <v>2</v>
      </c>
    </row>
    <row r="4711" spans="1:5">
      <c r="A4711" s="74">
        <v>43406</v>
      </c>
      <c r="B4711" t="s">
        <v>5957</v>
      </c>
      <c r="C4711" t="s">
        <v>5961</v>
      </c>
      <c r="D4711" s="73">
        <v>84.99</v>
      </c>
      <c r="E4711">
        <v>3</v>
      </c>
    </row>
    <row r="4712" spans="1:5">
      <c r="A4712" s="74">
        <v>43406</v>
      </c>
      <c r="B4712" t="s">
        <v>557</v>
      </c>
      <c r="C4712" t="s">
        <v>5960</v>
      </c>
      <c r="D4712" s="73">
        <v>123.45</v>
      </c>
      <c r="E4712">
        <v>3</v>
      </c>
    </row>
    <row r="4713" spans="1:5">
      <c r="A4713" s="74">
        <v>43406</v>
      </c>
      <c r="B4713" t="s">
        <v>557</v>
      </c>
      <c r="C4713" t="s">
        <v>5955</v>
      </c>
      <c r="D4713" s="73">
        <v>35.15</v>
      </c>
      <c r="E4713">
        <v>4</v>
      </c>
    </row>
    <row r="4714" spans="1:5">
      <c r="A4714" s="74">
        <v>43406</v>
      </c>
      <c r="B4714" t="s">
        <v>656</v>
      </c>
      <c r="C4714" t="s">
        <v>5956</v>
      </c>
      <c r="D4714" s="73">
        <v>59.39</v>
      </c>
      <c r="E4714">
        <v>6</v>
      </c>
    </row>
    <row r="4715" spans="1:5">
      <c r="A4715" s="74">
        <v>43406</v>
      </c>
      <c r="B4715" t="s">
        <v>5954</v>
      </c>
      <c r="C4715" t="s">
        <v>5960</v>
      </c>
      <c r="D4715" s="73">
        <v>123.45</v>
      </c>
      <c r="E4715">
        <v>4</v>
      </c>
    </row>
    <row r="4716" spans="1:5">
      <c r="A4716" s="74">
        <v>43406</v>
      </c>
      <c r="B4716" t="s">
        <v>5954</v>
      </c>
      <c r="C4716" t="s">
        <v>5958</v>
      </c>
      <c r="D4716" s="73">
        <v>24.96</v>
      </c>
      <c r="E4716">
        <v>3</v>
      </c>
    </row>
    <row r="4717" spans="1:5">
      <c r="A4717" s="74">
        <v>43406</v>
      </c>
      <c r="B4717" t="s">
        <v>656</v>
      </c>
      <c r="C4717" t="s">
        <v>5963</v>
      </c>
      <c r="D4717" s="73">
        <v>66.48</v>
      </c>
      <c r="E4717">
        <v>3</v>
      </c>
    </row>
    <row r="4718" spans="1:5">
      <c r="A4718" s="74">
        <v>43409</v>
      </c>
      <c r="B4718" t="s">
        <v>659</v>
      </c>
      <c r="C4718" t="s">
        <v>5963</v>
      </c>
      <c r="D4718" s="73">
        <v>66.48</v>
      </c>
      <c r="E4718">
        <v>6</v>
      </c>
    </row>
    <row r="4719" spans="1:5">
      <c r="A4719" s="74">
        <v>43409</v>
      </c>
      <c r="B4719" t="s">
        <v>557</v>
      </c>
      <c r="C4719" t="s">
        <v>5961</v>
      </c>
      <c r="D4719" s="73">
        <v>84.99</v>
      </c>
      <c r="E4719">
        <v>7</v>
      </c>
    </row>
    <row r="4720" spans="1:5">
      <c r="A4720" s="74">
        <v>43409</v>
      </c>
      <c r="B4720" t="s">
        <v>5957</v>
      </c>
      <c r="C4720" t="s">
        <v>5963</v>
      </c>
      <c r="D4720" s="73">
        <v>66.48</v>
      </c>
      <c r="E4720">
        <v>6</v>
      </c>
    </row>
    <row r="4721" spans="1:5">
      <c r="A4721" s="74">
        <v>43409</v>
      </c>
      <c r="B4721" t="s">
        <v>5962</v>
      </c>
      <c r="C4721" t="s">
        <v>5963</v>
      </c>
      <c r="D4721" s="73">
        <v>66.48</v>
      </c>
      <c r="E4721">
        <v>3</v>
      </c>
    </row>
    <row r="4722" spans="1:5">
      <c r="A4722" s="74">
        <v>43409</v>
      </c>
      <c r="B4722" t="s">
        <v>5959</v>
      </c>
      <c r="C4722" t="s">
        <v>5955</v>
      </c>
      <c r="D4722" s="73">
        <v>35.15</v>
      </c>
      <c r="E4722">
        <v>6</v>
      </c>
    </row>
    <row r="4723" spans="1:5">
      <c r="A4723" s="74">
        <v>43409</v>
      </c>
      <c r="B4723" t="s">
        <v>5957</v>
      </c>
      <c r="C4723" t="s">
        <v>5961</v>
      </c>
      <c r="D4723" s="73">
        <v>84.99</v>
      </c>
      <c r="E4723">
        <v>6</v>
      </c>
    </row>
    <row r="4724" spans="1:5">
      <c r="A4724" s="74">
        <v>43410</v>
      </c>
      <c r="B4724" t="s">
        <v>5954</v>
      </c>
      <c r="C4724" t="s">
        <v>5958</v>
      </c>
      <c r="D4724" s="73">
        <v>24.96</v>
      </c>
      <c r="E4724">
        <v>2</v>
      </c>
    </row>
    <row r="4725" spans="1:5">
      <c r="A4725" s="74">
        <v>43410</v>
      </c>
      <c r="B4725" t="s">
        <v>5957</v>
      </c>
      <c r="C4725" t="s">
        <v>5958</v>
      </c>
      <c r="D4725" s="73">
        <v>24.96</v>
      </c>
      <c r="E4725">
        <v>1</v>
      </c>
    </row>
    <row r="4726" spans="1:5">
      <c r="A4726" s="74">
        <v>43410</v>
      </c>
      <c r="B4726" t="s">
        <v>653</v>
      </c>
      <c r="C4726" t="s">
        <v>5955</v>
      </c>
      <c r="D4726" s="73">
        <v>35.15</v>
      </c>
      <c r="E4726">
        <v>4</v>
      </c>
    </row>
    <row r="4727" spans="1:5">
      <c r="A4727" s="74">
        <v>43410</v>
      </c>
      <c r="B4727" t="s">
        <v>5957</v>
      </c>
      <c r="C4727" t="s">
        <v>5955</v>
      </c>
      <c r="D4727" s="73">
        <v>35.15</v>
      </c>
      <c r="E4727">
        <v>4</v>
      </c>
    </row>
    <row r="4728" spans="1:5">
      <c r="A4728" s="74">
        <v>43410</v>
      </c>
      <c r="B4728" t="s">
        <v>5954</v>
      </c>
      <c r="C4728" t="s">
        <v>5961</v>
      </c>
      <c r="D4728" s="73">
        <v>84.99</v>
      </c>
      <c r="E4728">
        <v>5</v>
      </c>
    </row>
    <row r="4729" spans="1:5">
      <c r="A4729" s="74">
        <v>43410</v>
      </c>
      <c r="B4729" t="s">
        <v>5962</v>
      </c>
      <c r="C4729" t="s">
        <v>5958</v>
      </c>
      <c r="D4729" s="73">
        <v>24.96</v>
      </c>
      <c r="E4729">
        <v>6</v>
      </c>
    </row>
    <row r="4730" spans="1:5">
      <c r="A4730" s="74">
        <v>43410</v>
      </c>
      <c r="B4730" t="s">
        <v>5962</v>
      </c>
      <c r="C4730" t="s">
        <v>5955</v>
      </c>
      <c r="D4730" s="73">
        <v>35.15</v>
      </c>
      <c r="E4730">
        <v>7</v>
      </c>
    </row>
    <row r="4731" spans="1:5">
      <c r="A4731" s="74">
        <v>43411</v>
      </c>
      <c r="B4731" t="s">
        <v>5957</v>
      </c>
      <c r="C4731" t="s">
        <v>5956</v>
      </c>
      <c r="D4731" s="73">
        <v>59.39</v>
      </c>
      <c r="E4731">
        <v>5</v>
      </c>
    </row>
    <row r="4732" spans="1:5">
      <c r="A4732" s="74">
        <v>43411</v>
      </c>
      <c r="B4732" t="s">
        <v>5959</v>
      </c>
      <c r="C4732" t="s">
        <v>5963</v>
      </c>
      <c r="D4732" s="73">
        <v>66.48</v>
      </c>
      <c r="E4732">
        <v>2</v>
      </c>
    </row>
    <row r="4733" spans="1:5">
      <c r="A4733" s="74">
        <v>43411</v>
      </c>
      <c r="B4733" t="s">
        <v>5962</v>
      </c>
      <c r="C4733" t="s">
        <v>5963</v>
      </c>
      <c r="D4733" s="73">
        <v>66.48</v>
      </c>
      <c r="E4733">
        <v>7</v>
      </c>
    </row>
    <row r="4734" spans="1:5">
      <c r="A4734" s="74">
        <v>43411</v>
      </c>
      <c r="B4734" t="s">
        <v>5959</v>
      </c>
      <c r="C4734" t="s">
        <v>5958</v>
      </c>
      <c r="D4734" s="73">
        <v>24.96</v>
      </c>
      <c r="E4734">
        <v>6</v>
      </c>
    </row>
    <row r="4735" spans="1:5">
      <c r="A4735" s="74">
        <v>43411</v>
      </c>
      <c r="B4735" t="s">
        <v>557</v>
      </c>
      <c r="C4735" t="s">
        <v>5958</v>
      </c>
      <c r="D4735" s="73">
        <v>24.96</v>
      </c>
      <c r="E4735">
        <v>4</v>
      </c>
    </row>
    <row r="4736" spans="1:5">
      <c r="A4736" s="74">
        <v>43411</v>
      </c>
      <c r="B4736" t="s">
        <v>5957</v>
      </c>
      <c r="C4736" t="s">
        <v>5955</v>
      </c>
      <c r="D4736" s="73">
        <v>35.15</v>
      </c>
      <c r="E4736">
        <v>5</v>
      </c>
    </row>
    <row r="4737" spans="1:5">
      <c r="A4737" s="74">
        <v>43411</v>
      </c>
      <c r="B4737" t="s">
        <v>650</v>
      </c>
      <c r="C4737" t="s">
        <v>5963</v>
      </c>
      <c r="D4737" s="73">
        <v>66.48</v>
      </c>
      <c r="E4737">
        <v>1</v>
      </c>
    </row>
    <row r="4738" spans="1:5">
      <c r="A4738" s="74">
        <v>43411</v>
      </c>
      <c r="B4738" t="s">
        <v>5964</v>
      </c>
      <c r="C4738" t="s">
        <v>5963</v>
      </c>
      <c r="D4738" s="73">
        <v>66.48</v>
      </c>
      <c r="E4738">
        <v>7</v>
      </c>
    </row>
    <row r="4739" spans="1:5">
      <c r="A4739" s="74">
        <v>43411</v>
      </c>
      <c r="B4739" t="s">
        <v>5954</v>
      </c>
      <c r="C4739" t="s">
        <v>5956</v>
      </c>
      <c r="D4739" s="73">
        <v>59.39</v>
      </c>
      <c r="E4739">
        <v>1</v>
      </c>
    </row>
    <row r="4740" spans="1:5">
      <c r="A4740" s="74">
        <v>43411</v>
      </c>
      <c r="B4740" t="s">
        <v>5964</v>
      </c>
      <c r="C4740" t="s">
        <v>5963</v>
      </c>
      <c r="D4740" s="73">
        <v>66.48</v>
      </c>
      <c r="E4740">
        <v>2</v>
      </c>
    </row>
    <row r="4741" spans="1:5">
      <c r="A4741" s="74">
        <v>43412</v>
      </c>
      <c r="B4741" t="s">
        <v>5954</v>
      </c>
      <c r="C4741" t="s">
        <v>5960</v>
      </c>
      <c r="D4741" s="73">
        <v>123.45</v>
      </c>
      <c r="E4741">
        <v>2</v>
      </c>
    </row>
    <row r="4742" spans="1:5">
      <c r="A4742" s="74">
        <v>43412</v>
      </c>
      <c r="B4742" t="s">
        <v>5954</v>
      </c>
      <c r="C4742" t="s">
        <v>5961</v>
      </c>
      <c r="D4742" s="73">
        <v>84.99</v>
      </c>
      <c r="E4742">
        <v>3</v>
      </c>
    </row>
    <row r="4743" spans="1:5">
      <c r="A4743" s="74">
        <v>43412</v>
      </c>
      <c r="B4743" t="s">
        <v>5959</v>
      </c>
      <c r="C4743" t="s">
        <v>5960</v>
      </c>
      <c r="D4743" s="73">
        <v>123.45</v>
      </c>
      <c r="E4743">
        <v>4</v>
      </c>
    </row>
    <row r="4744" spans="1:5">
      <c r="A4744" s="74">
        <v>43412</v>
      </c>
      <c r="B4744" t="s">
        <v>5962</v>
      </c>
      <c r="C4744" t="s">
        <v>5960</v>
      </c>
      <c r="D4744" s="73">
        <v>123.45</v>
      </c>
      <c r="E4744">
        <v>3</v>
      </c>
    </row>
    <row r="4745" spans="1:5">
      <c r="A4745" s="74">
        <v>43412</v>
      </c>
      <c r="B4745" t="s">
        <v>557</v>
      </c>
      <c r="C4745" t="s">
        <v>5963</v>
      </c>
      <c r="D4745" s="73">
        <v>66.48</v>
      </c>
      <c r="E4745">
        <v>5</v>
      </c>
    </row>
    <row r="4746" spans="1:5">
      <c r="A4746" s="74">
        <v>43412</v>
      </c>
      <c r="B4746" t="s">
        <v>659</v>
      </c>
      <c r="C4746" t="s">
        <v>5961</v>
      </c>
      <c r="D4746" s="73">
        <v>84.99</v>
      </c>
      <c r="E4746">
        <v>7</v>
      </c>
    </row>
    <row r="4747" spans="1:5">
      <c r="A4747" s="74">
        <v>43412</v>
      </c>
      <c r="B4747" t="s">
        <v>5957</v>
      </c>
      <c r="C4747" t="s">
        <v>5956</v>
      </c>
      <c r="D4747" s="73">
        <v>59.39</v>
      </c>
      <c r="E4747">
        <v>3</v>
      </c>
    </row>
    <row r="4748" spans="1:5">
      <c r="A4748" s="74">
        <v>43413</v>
      </c>
      <c r="B4748" t="s">
        <v>659</v>
      </c>
      <c r="C4748" t="s">
        <v>5958</v>
      </c>
      <c r="D4748" s="73">
        <v>24.96</v>
      </c>
      <c r="E4748">
        <v>1</v>
      </c>
    </row>
    <row r="4749" spans="1:5">
      <c r="A4749" s="74">
        <v>43413</v>
      </c>
      <c r="B4749" t="s">
        <v>656</v>
      </c>
      <c r="C4749" t="s">
        <v>5961</v>
      </c>
      <c r="D4749" s="73">
        <v>84.99</v>
      </c>
      <c r="E4749">
        <v>3</v>
      </c>
    </row>
    <row r="4750" spans="1:5">
      <c r="A4750" s="74">
        <v>43413</v>
      </c>
      <c r="B4750" t="s">
        <v>5964</v>
      </c>
      <c r="C4750" t="s">
        <v>5958</v>
      </c>
      <c r="D4750" s="73">
        <v>24.96</v>
      </c>
      <c r="E4750">
        <v>3</v>
      </c>
    </row>
    <row r="4751" spans="1:5">
      <c r="A4751" s="74">
        <v>43413</v>
      </c>
      <c r="B4751" t="s">
        <v>653</v>
      </c>
      <c r="C4751" t="s">
        <v>5955</v>
      </c>
      <c r="D4751" s="73">
        <v>35.15</v>
      </c>
      <c r="E4751">
        <v>5</v>
      </c>
    </row>
    <row r="4752" spans="1:5">
      <c r="A4752" s="74">
        <v>43413</v>
      </c>
      <c r="B4752" t="s">
        <v>659</v>
      </c>
      <c r="C4752" t="s">
        <v>5958</v>
      </c>
      <c r="D4752" s="73">
        <v>24.96</v>
      </c>
      <c r="E4752">
        <v>6</v>
      </c>
    </row>
    <row r="4753" spans="1:5">
      <c r="A4753" s="74">
        <v>43413</v>
      </c>
      <c r="B4753" t="s">
        <v>650</v>
      </c>
      <c r="C4753" t="s">
        <v>5963</v>
      </c>
      <c r="D4753" s="73">
        <v>66.48</v>
      </c>
      <c r="E4753">
        <v>3</v>
      </c>
    </row>
    <row r="4754" spans="1:5">
      <c r="A4754" s="74">
        <v>43413</v>
      </c>
      <c r="B4754" t="s">
        <v>5964</v>
      </c>
      <c r="C4754" t="s">
        <v>5956</v>
      </c>
      <c r="D4754" s="73">
        <v>59.39</v>
      </c>
      <c r="E4754">
        <v>2</v>
      </c>
    </row>
    <row r="4755" spans="1:5">
      <c r="A4755" s="74">
        <v>43416</v>
      </c>
      <c r="B4755" t="s">
        <v>5957</v>
      </c>
      <c r="C4755" t="s">
        <v>5960</v>
      </c>
      <c r="D4755" s="73">
        <v>123.45</v>
      </c>
      <c r="E4755">
        <v>7</v>
      </c>
    </row>
    <row r="4756" spans="1:5">
      <c r="A4756" s="74">
        <v>43416</v>
      </c>
      <c r="B4756" t="s">
        <v>653</v>
      </c>
      <c r="C4756" t="s">
        <v>5960</v>
      </c>
      <c r="D4756" s="73">
        <v>123.45</v>
      </c>
      <c r="E4756">
        <v>2</v>
      </c>
    </row>
    <row r="4757" spans="1:5">
      <c r="A4757" s="74">
        <v>43416</v>
      </c>
      <c r="B4757" t="s">
        <v>653</v>
      </c>
      <c r="C4757" t="s">
        <v>5960</v>
      </c>
      <c r="D4757" s="73">
        <v>123.45</v>
      </c>
      <c r="E4757">
        <v>3</v>
      </c>
    </row>
    <row r="4758" spans="1:5">
      <c r="A4758" s="74">
        <v>43416</v>
      </c>
      <c r="B4758" t="s">
        <v>656</v>
      </c>
      <c r="C4758" t="s">
        <v>5958</v>
      </c>
      <c r="D4758" s="73">
        <v>24.96</v>
      </c>
      <c r="E4758">
        <v>1</v>
      </c>
    </row>
    <row r="4759" spans="1:5">
      <c r="A4759" s="74">
        <v>43416</v>
      </c>
      <c r="B4759" t="s">
        <v>5954</v>
      </c>
      <c r="C4759" t="s">
        <v>5963</v>
      </c>
      <c r="D4759" s="73">
        <v>66.48</v>
      </c>
      <c r="E4759">
        <v>5</v>
      </c>
    </row>
    <row r="4760" spans="1:5">
      <c r="A4760" s="74">
        <v>43416</v>
      </c>
      <c r="B4760" t="s">
        <v>557</v>
      </c>
      <c r="C4760" t="s">
        <v>5961</v>
      </c>
      <c r="D4760" s="73">
        <v>84.99</v>
      </c>
      <c r="E4760">
        <v>5</v>
      </c>
    </row>
    <row r="4761" spans="1:5">
      <c r="A4761" s="74">
        <v>43416</v>
      </c>
      <c r="B4761" t="s">
        <v>5959</v>
      </c>
      <c r="C4761" t="s">
        <v>5960</v>
      </c>
      <c r="D4761" s="73">
        <v>123.45</v>
      </c>
      <c r="E4761">
        <v>9</v>
      </c>
    </row>
    <row r="4762" spans="1:5">
      <c r="A4762" s="74">
        <v>43416</v>
      </c>
      <c r="B4762" t="s">
        <v>5964</v>
      </c>
      <c r="C4762" t="s">
        <v>5958</v>
      </c>
      <c r="D4762" s="73">
        <v>24.96</v>
      </c>
      <c r="E4762">
        <v>5</v>
      </c>
    </row>
    <row r="4763" spans="1:5">
      <c r="A4763" s="74">
        <v>43416</v>
      </c>
      <c r="B4763" t="s">
        <v>557</v>
      </c>
      <c r="C4763" t="s">
        <v>5961</v>
      </c>
      <c r="D4763" s="73">
        <v>84.99</v>
      </c>
      <c r="E4763">
        <v>4</v>
      </c>
    </row>
    <row r="4764" spans="1:5">
      <c r="A4764" s="74">
        <v>43416</v>
      </c>
      <c r="B4764" t="s">
        <v>5964</v>
      </c>
      <c r="C4764" t="s">
        <v>5960</v>
      </c>
      <c r="D4764" s="73">
        <v>123.45</v>
      </c>
      <c r="E4764">
        <v>5</v>
      </c>
    </row>
    <row r="4765" spans="1:5">
      <c r="A4765" s="74">
        <v>43417</v>
      </c>
      <c r="B4765" t="s">
        <v>659</v>
      </c>
      <c r="C4765" t="s">
        <v>5958</v>
      </c>
      <c r="D4765" s="73">
        <v>24.96</v>
      </c>
      <c r="E4765">
        <v>4</v>
      </c>
    </row>
    <row r="4766" spans="1:5">
      <c r="A4766" s="74">
        <v>43417</v>
      </c>
      <c r="B4766" t="s">
        <v>5954</v>
      </c>
      <c r="C4766" t="s">
        <v>5960</v>
      </c>
      <c r="D4766" s="73">
        <v>123.45</v>
      </c>
      <c r="E4766">
        <v>8</v>
      </c>
    </row>
    <row r="4767" spans="1:5">
      <c r="A4767" s="74">
        <v>43417</v>
      </c>
      <c r="B4767" t="s">
        <v>659</v>
      </c>
      <c r="C4767" t="s">
        <v>5958</v>
      </c>
      <c r="D4767" s="73">
        <v>24.96</v>
      </c>
      <c r="E4767">
        <v>8</v>
      </c>
    </row>
    <row r="4768" spans="1:5">
      <c r="A4768" s="74">
        <v>43417</v>
      </c>
      <c r="B4768" t="s">
        <v>5962</v>
      </c>
      <c r="C4768" t="s">
        <v>5960</v>
      </c>
      <c r="D4768" s="73">
        <v>123.45</v>
      </c>
      <c r="E4768">
        <v>4</v>
      </c>
    </row>
    <row r="4769" spans="1:5">
      <c r="A4769" s="74">
        <v>43417</v>
      </c>
      <c r="B4769" t="s">
        <v>659</v>
      </c>
      <c r="C4769" t="s">
        <v>5958</v>
      </c>
      <c r="D4769" s="73">
        <v>24.96</v>
      </c>
      <c r="E4769">
        <v>3</v>
      </c>
    </row>
    <row r="4770" spans="1:5">
      <c r="A4770" s="74">
        <v>43418</v>
      </c>
      <c r="B4770" t="s">
        <v>557</v>
      </c>
      <c r="C4770" t="s">
        <v>5958</v>
      </c>
      <c r="D4770" s="73">
        <v>24.96</v>
      </c>
      <c r="E4770">
        <v>2</v>
      </c>
    </row>
    <row r="4771" spans="1:5">
      <c r="A4771" s="74">
        <v>43418</v>
      </c>
      <c r="B4771" t="s">
        <v>5954</v>
      </c>
      <c r="C4771" t="s">
        <v>5963</v>
      </c>
      <c r="D4771" s="73">
        <v>66.48</v>
      </c>
      <c r="E4771">
        <v>5</v>
      </c>
    </row>
    <row r="4772" spans="1:5">
      <c r="A4772" s="74">
        <v>43418</v>
      </c>
      <c r="B4772" t="s">
        <v>653</v>
      </c>
      <c r="C4772" t="s">
        <v>5958</v>
      </c>
      <c r="D4772" s="73">
        <v>24.96</v>
      </c>
      <c r="E4772">
        <v>4</v>
      </c>
    </row>
    <row r="4773" spans="1:5">
      <c r="A4773" s="74">
        <v>43418</v>
      </c>
      <c r="B4773" t="s">
        <v>656</v>
      </c>
      <c r="C4773" t="s">
        <v>5960</v>
      </c>
      <c r="D4773" s="73">
        <v>123.45</v>
      </c>
      <c r="E4773">
        <v>5</v>
      </c>
    </row>
    <row r="4774" spans="1:5">
      <c r="A4774" s="74">
        <v>43418</v>
      </c>
      <c r="B4774" t="s">
        <v>656</v>
      </c>
      <c r="C4774" t="s">
        <v>5958</v>
      </c>
      <c r="D4774" s="73">
        <v>24.96</v>
      </c>
      <c r="E4774">
        <v>4</v>
      </c>
    </row>
    <row r="4775" spans="1:5">
      <c r="A4775" s="74">
        <v>43418</v>
      </c>
      <c r="B4775" t="s">
        <v>5954</v>
      </c>
      <c r="C4775" t="s">
        <v>5961</v>
      </c>
      <c r="D4775" s="73">
        <v>84.99</v>
      </c>
      <c r="E4775">
        <v>5</v>
      </c>
    </row>
    <row r="4776" spans="1:5">
      <c r="A4776" s="74">
        <v>43418</v>
      </c>
      <c r="B4776" t="s">
        <v>5957</v>
      </c>
      <c r="C4776" t="s">
        <v>5958</v>
      </c>
      <c r="D4776" s="73">
        <v>24.96</v>
      </c>
      <c r="E4776">
        <v>3</v>
      </c>
    </row>
    <row r="4777" spans="1:5">
      <c r="A4777" s="74">
        <v>43419</v>
      </c>
      <c r="B4777" t="s">
        <v>5964</v>
      </c>
      <c r="C4777" t="s">
        <v>5961</v>
      </c>
      <c r="D4777" s="73">
        <v>84.99</v>
      </c>
      <c r="E4777">
        <v>6</v>
      </c>
    </row>
    <row r="4778" spans="1:5">
      <c r="A4778" s="74">
        <v>43419</v>
      </c>
      <c r="B4778" t="s">
        <v>5964</v>
      </c>
      <c r="C4778" t="s">
        <v>5958</v>
      </c>
      <c r="D4778" s="73">
        <v>24.96</v>
      </c>
      <c r="E4778">
        <v>2</v>
      </c>
    </row>
    <row r="4779" spans="1:5">
      <c r="A4779" s="74">
        <v>43419</v>
      </c>
      <c r="B4779" t="s">
        <v>5964</v>
      </c>
      <c r="C4779" t="s">
        <v>5958</v>
      </c>
      <c r="D4779" s="73">
        <v>24.96</v>
      </c>
      <c r="E4779">
        <v>7</v>
      </c>
    </row>
    <row r="4780" spans="1:5">
      <c r="A4780" s="74">
        <v>43419</v>
      </c>
      <c r="B4780" t="s">
        <v>557</v>
      </c>
      <c r="C4780" t="s">
        <v>5956</v>
      </c>
      <c r="D4780" s="73">
        <v>59.39</v>
      </c>
      <c r="E4780">
        <v>3</v>
      </c>
    </row>
    <row r="4781" spans="1:5">
      <c r="A4781" s="74">
        <v>43420</v>
      </c>
      <c r="B4781" t="s">
        <v>5962</v>
      </c>
      <c r="C4781" t="s">
        <v>5961</v>
      </c>
      <c r="D4781" s="73">
        <v>84.99</v>
      </c>
      <c r="E4781">
        <v>4</v>
      </c>
    </row>
    <row r="4782" spans="1:5">
      <c r="A4782" s="74">
        <v>43420</v>
      </c>
      <c r="B4782" t="s">
        <v>659</v>
      </c>
      <c r="C4782" t="s">
        <v>5963</v>
      </c>
      <c r="D4782" s="73">
        <v>66.48</v>
      </c>
      <c r="E4782">
        <v>3</v>
      </c>
    </row>
    <row r="4783" spans="1:5">
      <c r="A4783" s="74">
        <v>43420</v>
      </c>
      <c r="B4783" t="s">
        <v>659</v>
      </c>
      <c r="C4783" t="s">
        <v>5955</v>
      </c>
      <c r="D4783" s="73">
        <v>35.15</v>
      </c>
      <c r="E4783">
        <v>5</v>
      </c>
    </row>
    <row r="4784" spans="1:5">
      <c r="A4784" s="74">
        <v>43420</v>
      </c>
      <c r="B4784" t="s">
        <v>5954</v>
      </c>
      <c r="C4784" t="s">
        <v>5958</v>
      </c>
      <c r="D4784" s="73">
        <v>24.96</v>
      </c>
      <c r="E4784">
        <v>4</v>
      </c>
    </row>
    <row r="4785" spans="1:5">
      <c r="A4785" s="74">
        <v>43420</v>
      </c>
      <c r="B4785" t="s">
        <v>5954</v>
      </c>
      <c r="C4785" t="s">
        <v>5955</v>
      </c>
      <c r="D4785" s="73">
        <v>35.15</v>
      </c>
      <c r="E4785">
        <v>7</v>
      </c>
    </row>
    <row r="4786" spans="1:5">
      <c r="A4786" s="74">
        <v>43420</v>
      </c>
      <c r="B4786" t="s">
        <v>659</v>
      </c>
      <c r="C4786" t="s">
        <v>5955</v>
      </c>
      <c r="D4786" s="73">
        <v>35.15</v>
      </c>
      <c r="E4786">
        <v>6</v>
      </c>
    </row>
    <row r="4787" spans="1:5">
      <c r="A4787" s="74">
        <v>43420</v>
      </c>
      <c r="B4787" t="s">
        <v>5964</v>
      </c>
      <c r="C4787" t="s">
        <v>5961</v>
      </c>
      <c r="D4787" s="73">
        <v>84.99</v>
      </c>
      <c r="E4787">
        <v>3</v>
      </c>
    </row>
    <row r="4788" spans="1:5">
      <c r="A4788" s="74">
        <v>43423</v>
      </c>
      <c r="B4788" t="s">
        <v>557</v>
      </c>
      <c r="C4788" t="s">
        <v>5961</v>
      </c>
      <c r="D4788" s="73">
        <v>84.99</v>
      </c>
      <c r="E4788">
        <v>4</v>
      </c>
    </row>
    <row r="4789" spans="1:5">
      <c r="A4789" s="74">
        <v>43423</v>
      </c>
      <c r="B4789" t="s">
        <v>5954</v>
      </c>
      <c r="C4789" t="s">
        <v>5961</v>
      </c>
      <c r="D4789" s="73">
        <v>84.99</v>
      </c>
      <c r="E4789">
        <v>4</v>
      </c>
    </row>
    <row r="4790" spans="1:5">
      <c r="A4790" s="74">
        <v>43423</v>
      </c>
      <c r="B4790" t="s">
        <v>5964</v>
      </c>
      <c r="C4790" t="s">
        <v>5961</v>
      </c>
      <c r="D4790" s="73">
        <v>84.99</v>
      </c>
      <c r="E4790">
        <v>6</v>
      </c>
    </row>
    <row r="4791" spans="1:5">
      <c r="A4791" s="74">
        <v>43423</v>
      </c>
      <c r="B4791" t="s">
        <v>557</v>
      </c>
      <c r="C4791" t="s">
        <v>5963</v>
      </c>
      <c r="D4791" s="73">
        <v>66.48</v>
      </c>
      <c r="E4791">
        <v>4</v>
      </c>
    </row>
    <row r="4792" spans="1:5">
      <c r="A4792" s="74">
        <v>43423</v>
      </c>
      <c r="B4792" t="s">
        <v>557</v>
      </c>
      <c r="C4792" t="s">
        <v>5955</v>
      </c>
      <c r="D4792" s="73">
        <v>35.15</v>
      </c>
      <c r="E4792">
        <v>3</v>
      </c>
    </row>
    <row r="4793" spans="1:5">
      <c r="A4793" s="74">
        <v>43423</v>
      </c>
      <c r="B4793" t="s">
        <v>5962</v>
      </c>
      <c r="C4793" t="s">
        <v>5958</v>
      </c>
      <c r="D4793" s="73">
        <v>24.96</v>
      </c>
      <c r="E4793">
        <v>4</v>
      </c>
    </row>
    <row r="4794" spans="1:5">
      <c r="A4794" s="74">
        <v>43424</v>
      </c>
      <c r="B4794" t="s">
        <v>659</v>
      </c>
      <c r="C4794" t="s">
        <v>5963</v>
      </c>
      <c r="D4794" s="73">
        <v>66.48</v>
      </c>
      <c r="E4794">
        <v>3</v>
      </c>
    </row>
    <row r="4795" spans="1:5">
      <c r="A4795" s="74">
        <v>43424</v>
      </c>
      <c r="B4795" t="s">
        <v>653</v>
      </c>
      <c r="C4795" t="s">
        <v>5956</v>
      </c>
      <c r="D4795" s="73">
        <v>59.39</v>
      </c>
      <c r="E4795">
        <v>9</v>
      </c>
    </row>
    <row r="4796" spans="1:5">
      <c r="A4796" s="74">
        <v>43424</v>
      </c>
      <c r="B4796" t="s">
        <v>557</v>
      </c>
      <c r="C4796" t="s">
        <v>5963</v>
      </c>
      <c r="D4796" s="73">
        <v>66.48</v>
      </c>
      <c r="E4796">
        <v>3</v>
      </c>
    </row>
    <row r="4797" spans="1:5">
      <c r="A4797" s="74">
        <v>43424</v>
      </c>
      <c r="B4797" t="s">
        <v>653</v>
      </c>
      <c r="C4797" t="s">
        <v>5963</v>
      </c>
      <c r="D4797" s="73">
        <v>66.48</v>
      </c>
      <c r="E4797">
        <v>3</v>
      </c>
    </row>
    <row r="4798" spans="1:5">
      <c r="A4798" s="74">
        <v>43424</v>
      </c>
      <c r="B4798" t="s">
        <v>557</v>
      </c>
      <c r="C4798" t="s">
        <v>5958</v>
      </c>
      <c r="D4798" s="73">
        <v>24.96</v>
      </c>
      <c r="E4798">
        <v>4</v>
      </c>
    </row>
    <row r="4799" spans="1:5">
      <c r="A4799" s="74">
        <v>43424</v>
      </c>
      <c r="B4799" t="s">
        <v>656</v>
      </c>
      <c r="C4799" t="s">
        <v>5958</v>
      </c>
      <c r="D4799" s="73">
        <v>24.96</v>
      </c>
      <c r="E4799">
        <v>6</v>
      </c>
    </row>
    <row r="4800" spans="1:5">
      <c r="A4800" s="74">
        <v>43425</v>
      </c>
      <c r="B4800" t="s">
        <v>5957</v>
      </c>
      <c r="C4800" t="s">
        <v>5955</v>
      </c>
      <c r="D4800" s="73">
        <v>35.15</v>
      </c>
      <c r="E4800">
        <v>4</v>
      </c>
    </row>
    <row r="4801" spans="1:5">
      <c r="A4801" s="74">
        <v>43425</v>
      </c>
      <c r="B4801" t="s">
        <v>656</v>
      </c>
      <c r="C4801" t="s">
        <v>5963</v>
      </c>
      <c r="D4801" s="73">
        <v>66.48</v>
      </c>
      <c r="E4801">
        <v>3</v>
      </c>
    </row>
    <row r="4802" spans="1:5">
      <c r="A4802" s="74">
        <v>43425</v>
      </c>
      <c r="B4802" t="s">
        <v>659</v>
      </c>
      <c r="C4802" t="s">
        <v>5961</v>
      </c>
      <c r="D4802" s="73">
        <v>84.99</v>
      </c>
      <c r="E4802">
        <v>5</v>
      </c>
    </row>
    <row r="4803" spans="1:5">
      <c r="A4803" s="74">
        <v>43425</v>
      </c>
      <c r="B4803" t="s">
        <v>5964</v>
      </c>
      <c r="C4803" t="s">
        <v>5960</v>
      </c>
      <c r="D4803" s="73">
        <v>123.45</v>
      </c>
      <c r="E4803">
        <v>2</v>
      </c>
    </row>
    <row r="4804" spans="1:5">
      <c r="A4804" s="74">
        <v>43425</v>
      </c>
      <c r="B4804" t="s">
        <v>650</v>
      </c>
      <c r="C4804" t="s">
        <v>5961</v>
      </c>
      <c r="D4804" s="73">
        <v>84.99</v>
      </c>
      <c r="E4804">
        <v>3</v>
      </c>
    </row>
    <row r="4805" spans="1:5">
      <c r="A4805" s="74">
        <v>43425</v>
      </c>
      <c r="B4805" t="s">
        <v>5962</v>
      </c>
      <c r="C4805" t="s">
        <v>5956</v>
      </c>
      <c r="D4805" s="73">
        <v>59.39</v>
      </c>
      <c r="E4805">
        <v>5</v>
      </c>
    </row>
    <row r="4806" spans="1:5">
      <c r="A4806" s="74">
        <v>43425</v>
      </c>
      <c r="B4806" t="s">
        <v>5964</v>
      </c>
      <c r="C4806" t="s">
        <v>5961</v>
      </c>
      <c r="D4806" s="73">
        <v>84.99</v>
      </c>
      <c r="E4806">
        <v>7</v>
      </c>
    </row>
    <row r="4807" spans="1:5">
      <c r="A4807" s="74">
        <v>43425</v>
      </c>
      <c r="B4807" t="s">
        <v>5957</v>
      </c>
      <c r="C4807" t="s">
        <v>5960</v>
      </c>
      <c r="D4807" s="73">
        <v>123.45</v>
      </c>
      <c r="E4807">
        <v>7</v>
      </c>
    </row>
    <row r="4808" spans="1:5">
      <c r="A4808" s="74">
        <v>43425</v>
      </c>
      <c r="B4808" t="s">
        <v>5954</v>
      </c>
      <c r="C4808" t="s">
        <v>5958</v>
      </c>
      <c r="D4808" s="73">
        <v>24.96</v>
      </c>
      <c r="E4808">
        <v>1</v>
      </c>
    </row>
    <row r="4809" spans="1:5">
      <c r="A4809" s="74">
        <v>43426</v>
      </c>
      <c r="B4809" t="s">
        <v>5959</v>
      </c>
      <c r="C4809" t="s">
        <v>5958</v>
      </c>
      <c r="D4809" s="73">
        <v>24.96</v>
      </c>
      <c r="E4809">
        <v>5</v>
      </c>
    </row>
    <row r="4810" spans="1:5">
      <c r="A4810" s="74">
        <v>43426</v>
      </c>
      <c r="B4810" t="s">
        <v>5954</v>
      </c>
      <c r="C4810" t="s">
        <v>5960</v>
      </c>
      <c r="D4810" s="73">
        <v>123.45</v>
      </c>
      <c r="E4810">
        <v>4</v>
      </c>
    </row>
    <row r="4811" spans="1:5">
      <c r="A4811" s="74">
        <v>43426</v>
      </c>
      <c r="B4811" t="s">
        <v>557</v>
      </c>
      <c r="C4811" t="s">
        <v>5960</v>
      </c>
      <c r="D4811" s="73">
        <v>123.45</v>
      </c>
      <c r="E4811">
        <v>4</v>
      </c>
    </row>
    <row r="4812" spans="1:5">
      <c r="A4812" s="74">
        <v>43426</v>
      </c>
      <c r="B4812" t="s">
        <v>5964</v>
      </c>
      <c r="C4812" t="s">
        <v>5963</v>
      </c>
      <c r="D4812" s="73">
        <v>66.48</v>
      </c>
      <c r="E4812">
        <v>4</v>
      </c>
    </row>
    <row r="4813" spans="1:5">
      <c r="A4813" s="74">
        <v>43426</v>
      </c>
      <c r="B4813" t="s">
        <v>5962</v>
      </c>
      <c r="C4813" t="s">
        <v>5956</v>
      </c>
      <c r="D4813" s="73">
        <v>59.39</v>
      </c>
      <c r="E4813">
        <v>7</v>
      </c>
    </row>
    <row r="4814" spans="1:5">
      <c r="A4814" s="74">
        <v>43426</v>
      </c>
      <c r="B4814" t="s">
        <v>5962</v>
      </c>
      <c r="C4814" t="s">
        <v>5963</v>
      </c>
      <c r="D4814" s="73">
        <v>66.48</v>
      </c>
      <c r="E4814">
        <v>4</v>
      </c>
    </row>
    <row r="4815" spans="1:5">
      <c r="A4815" s="74">
        <v>43427</v>
      </c>
      <c r="B4815" t="s">
        <v>5957</v>
      </c>
      <c r="C4815" t="s">
        <v>5955</v>
      </c>
      <c r="D4815" s="73">
        <v>35.15</v>
      </c>
      <c r="E4815">
        <v>2</v>
      </c>
    </row>
    <row r="4816" spans="1:5">
      <c r="A4816" s="74">
        <v>43427</v>
      </c>
      <c r="B4816" t="s">
        <v>659</v>
      </c>
      <c r="C4816" t="s">
        <v>5961</v>
      </c>
      <c r="D4816" s="73">
        <v>84.99</v>
      </c>
      <c r="E4816">
        <v>4</v>
      </c>
    </row>
    <row r="4817" spans="1:5">
      <c r="A4817" s="74">
        <v>43427</v>
      </c>
      <c r="B4817" t="s">
        <v>557</v>
      </c>
      <c r="C4817" t="s">
        <v>5960</v>
      </c>
      <c r="D4817" s="73">
        <v>123.45</v>
      </c>
      <c r="E4817">
        <v>3</v>
      </c>
    </row>
    <row r="4818" spans="1:5">
      <c r="A4818" s="74">
        <v>43427</v>
      </c>
      <c r="B4818" t="s">
        <v>5962</v>
      </c>
      <c r="C4818" t="s">
        <v>5955</v>
      </c>
      <c r="D4818" s="73">
        <v>35.15</v>
      </c>
      <c r="E4818">
        <v>6</v>
      </c>
    </row>
    <row r="4819" spans="1:5">
      <c r="A4819" s="74">
        <v>43427</v>
      </c>
      <c r="B4819" t="s">
        <v>659</v>
      </c>
      <c r="C4819" t="s">
        <v>5955</v>
      </c>
      <c r="D4819" s="73">
        <v>35.15</v>
      </c>
      <c r="E4819">
        <v>3</v>
      </c>
    </row>
    <row r="4820" spans="1:5">
      <c r="A4820" s="74">
        <v>43427</v>
      </c>
      <c r="B4820" t="s">
        <v>659</v>
      </c>
      <c r="C4820" t="s">
        <v>5956</v>
      </c>
      <c r="D4820" s="73">
        <v>59.39</v>
      </c>
      <c r="E4820">
        <v>5</v>
      </c>
    </row>
    <row r="4821" spans="1:5">
      <c r="A4821" s="74">
        <v>43427</v>
      </c>
      <c r="B4821" t="s">
        <v>650</v>
      </c>
      <c r="C4821" t="s">
        <v>5958</v>
      </c>
      <c r="D4821" s="73">
        <v>24.96</v>
      </c>
      <c r="E4821">
        <v>5</v>
      </c>
    </row>
    <row r="4822" spans="1:5">
      <c r="A4822" s="74">
        <v>43427</v>
      </c>
      <c r="B4822" t="s">
        <v>650</v>
      </c>
      <c r="C4822" t="s">
        <v>5960</v>
      </c>
      <c r="D4822" s="73">
        <v>123.45</v>
      </c>
      <c r="E4822">
        <v>3</v>
      </c>
    </row>
    <row r="4823" spans="1:5">
      <c r="A4823" s="74">
        <v>43427</v>
      </c>
      <c r="B4823" t="s">
        <v>557</v>
      </c>
      <c r="C4823" t="s">
        <v>5958</v>
      </c>
      <c r="D4823" s="73">
        <v>24.96</v>
      </c>
      <c r="E4823">
        <v>5</v>
      </c>
    </row>
    <row r="4824" spans="1:5">
      <c r="A4824" s="74">
        <v>43427</v>
      </c>
      <c r="B4824" t="s">
        <v>659</v>
      </c>
      <c r="C4824" t="s">
        <v>5963</v>
      </c>
      <c r="D4824" s="73">
        <v>66.48</v>
      </c>
      <c r="E4824">
        <v>4</v>
      </c>
    </row>
    <row r="4825" spans="1:5">
      <c r="A4825" s="74">
        <v>43430</v>
      </c>
      <c r="B4825" t="s">
        <v>5954</v>
      </c>
      <c r="C4825" t="s">
        <v>5961</v>
      </c>
      <c r="D4825" s="73">
        <v>84.99</v>
      </c>
      <c r="E4825">
        <v>4</v>
      </c>
    </row>
    <row r="4826" spans="1:5">
      <c r="A4826" s="74">
        <v>43430</v>
      </c>
      <c r="B4826" t="s">
        <v>656</v>
      </c>
      <c r="C4826" t="s">
        <v>5955</v>
      </c>
      <c r="D4826" s="73">
        <v>35.15</v>
      </c>
      <c r="E4826">
        <v>3</v>
      </c>
    </row>
    <row r="4827" spans="1:5">
      <c r="A4827" s="74">
        <v>43430</v>
      </c>
      <c r="B4827" t="s">
        <v>5964</v>
      </c>
      <c r="C4827" t="s">
        <v>5958</v>
      </c>
      <c r="D4827" s="73">
        <v>24.96</v>
      </c>
      <c r="E4827">
        <v>2</v>
      </c>
    </row>
    <row r="4828" spans="1:5">
      <c r="A4828" s="74">
        <v>43430</v>
      </c>
      <c r="B4828" t="s">
        <v>653</v>
      </c>
      <c r="C4828" t="s">
        <v>5963</v>
      </c>
      <c r="D4828" s="73">
        <v>66.48</v>
      </c>
      <c r="E4828">
        <v>3</v>
      </c>
    </row>
    <row r="4829" spans="1:5">
      <c r="A4829" s="74">
        <v>43430</v>
      </c>
      <c r="B4829" t="s">
        <v>5957</v>
      </c>
      <c r="C4829" t="s">
        <v>5960</v>
      </c>
      <c r="D4829" s="73">
        <v>123.45</v>
      </c>
      <c r="E4829">
        <v>5</v>
      </c>
    </row>
    <row r="4830" spans="1:5">
      <c r="A4830" s="74">
        <v>43430</v>
      </c>
      <c r="B4830" t="s">
        <v>5964</v>
      </c>
      <c r="C4830" t="s">
        <v>5963</v>
      </c>
      <c r="D4830" s="73">
        <v>66.48</v>
      </c>
      <c r="E4830">
        <v>3</v>
      </c>
    </row>
    <row r="4831" spans="1:5">
      <c r="A4831" s="74">
        <v>43430</v>
      </c>
      <c r="B4831" t="s">
        <v>557</v>
      </c>
      <c r="C4831" t="s">
        <v>5955</v>
      </c>
      <c r="D4831" s="73">
        <v>35.15</v>
      </c>
      <c r="E4831">
        <v>5</v>
      </c>
    </row>
    <row r="4832" spans="1:5">
      <c r="A4832" s="74">
        <v>43430</v>
      </c>
      <c r="B4832" t="s">
        <v>557</v>
      </c>
      <c r="C4832" t="s">
        <v>5960</v>
      </c>
      <c r="D4832" s="73">
        <v>123.45</v>
      </c>
      <c r="E4832">
        <v>7</v>
      </c>
    </row>
    <row r="4833" spans="1:5">
      <c r="A4833" s="74">
        <v>43430</v>
      </c>
      <c r="B4833" t="s">
        <v>5964</v>
      </c>
      <c r="C4833" t="s">
        <v>5960</v>
      </c>
      <c r="D4833" s="73">
        <v>123.45</v>
      </c>
      <c r="E4833">
        <v>4</v>
      </c>
    </row>
    <row r="4834" spans="1:5">
      <c r="A4834" s="74">
        <v>43430</v>
      </c>
      <c r="B4834" t="s">
        <v>5962</v>
      </c>
      <c r="C4834" t="s">
        <v>5958</v>
      </c>
      <c r="D4834" s="73">
        <v>24.96</v>
      </c>
      <c r="E4834">
        <v>5</v>
      </c>
    </row>
    <row r="4835" spans="1:5">
      <c r="A4835" s="74">
        <v>43430</v>
      </c>
      <c r="B4835" t="s">
        <v>5959</v>
      </c>
      <c r="C4835" t="s">
        <v>5960</v>
      </c>
      <c r="D4835" s="73">
        <v>123.45</v>
      </c>
      <c r="E4835">
        <v>6</v>
      </c>
    </row>
    <row r="4836" spans="1:5">
      <c r="A4836" s="74">
        <v>43430</v>
      </c>
      <c r="B4836" t="s">
        <v>5954</v>
      </c>
      <c r="C4836" t="s">
        <v>5960</v>
      </c>
      <c r="D4836" s="73">
        <v>123.45</v>
      </c>
      <c r="E4836">
        <v>2</v>
      </c>
    </row>
    <row r="4837" spans="1:5">
      <c r="A4837" s="74">
        <v>43431</v>
      </c>
      <c r="B4837" t="s">
        <v>5959</v>
      </c>
      <c r="C4837" t="s">
        <v>5960</v>
      </c>
      <c r="D4837" s="73">
        <v>123.45</v>
      </c>
      <c r="E4837">
        <v>5</v>
      </c>
    </row>
    <row r="4838" spans="1:5">
      <c r="A4838" s="74">
        <v>43431</v>
      </c>
      <c r="B4838" t="s">
        <v>557</v>
      </c>
      <c r="C4838" t="s">
        <v>5958</v>
      </c>
      <c r="D4838" s="73">
        <v>24.96</v>
      </c>
      <c r="E4838">
        <v>6</v>
      </c>
    </row>
    <row r="4839" spans="1:5">
      <c r="A4839" s="74">
        <v>43431</v>
      </c>
      <c r="B4839" t="s">
        <v>5962</v>
      </c>
      <c r="C4839" t="s">
        <v>5955</v>
      </c>
      <c r="D4839" s="73">
        <v>35.15</v>
      </c>
      <c r="E4839">
        <v>5</v>
      </c>
    </row>
    <row r="4840" spans="1:5">
      <c r="A4840" s="74">
        <v>43431</v>
      </c>
      <c r="B4840" t="s">
        <v>5959</v>
      </c>
      <c r="C4840" t="s">
        <v>5960</v>
      </c>
      <c r="D4840" s="73">
        <v>123.45</v>
      </c>
      <c r="E4840">
        <v>7</v>
      </c>
    </row>
    <row r="4841" spans="1:5">
      <c r="A4841" s="74">
        <v>43431</v>
      </c>
      <c r="B4841" t="s">
        <v>557</v>
      </c>
      <c r="C4841" t="s">
        <v>5960</v>
      </c>
      <c r="D4841" s="73">
        <v>123.45</v>
      </c>
      <c r="E4841">
        <v>6</v>
      </c>
    </row>
    <row r="4842" spans="1:5">
      <c r="A4842" s="74">
        <v>43431</v>
      </c>
      <c r="B4842" t="s">
        <v>659</v>
      </c>
      <c r="C4842" t="s">
        <v>5961</v>
      </c>
      <c r="D4842" s="73">
        <v>84.99</v>
      </c>
      <c r="E4842">
        <v>5</v>
      </c>
    </row>
    <row r="4843" spans="1:5">
      <c r="A4843" s="74">
        <v>43431</v>
      </c>
      <c r="B4843" t="s">
        <v>5957</v>
      </c>
      <c r="C4843" t="s">
        <v>5961</v>
      </c>
      <c r="D4843" s="73">
        <v>84.99</v>
      </c>
      <c r="E4843">
        <v>5</v>
      </c>
    </row>
    <row r="4844" spans="1:5">
      <c r="A4844" s="74">
        <v>43431</v>
      </c>
      <c r="B4844" t="s">
        <v>5957</v>
      </c>
      <c r="C4844" t="s">
        <v>5963</v>
      </c>
      <c r="D4844" s="73">
        <v>66.48</v>
      </c>
      <c r="E4844">
        <v>3</v>
      </c>
    </row>
    <row r="4845" spans="1:5">
      <c r="A4845" s="74">
        <v>43431</v>
      </c>
      <c r="B4845" t="s">
        <v>650</v>
      </c>
      <c r="C4845" t="s">
        <v>5961</v>
      </c>
      <c r="D4845" s="73">
        <v>84.99</v>
      </c>
      <c r="E4845">
        <v>5</v>
      </c>
    </row>
    <row r="4846" spans="1:5">
      <c r="A4846" s="74">
        <v>43432</v>
      </c>
      <c r="B4846" t="s">
        <v>5964</v>
      </c>
      <c r="C4846" t="s">
        <v>5963</v>
      </c>
      <c r="D4846" s="73">
        <v>66.48</v>
      </c>
      <c r="E4846">
        <v>4</v>
      </c>
    </row>
    <row r="4847" spans="1:5">
      <c r="A4847" s="74">
        <v>43432</v>
      </c>
      <c r="B4847" t="s">
        <v>656</v>
      </c>
      <c r="C4847" t="s">
        <v>5960</v>
      </c>
      <c r="D4847" s="73">
        <v>123.45</v>
      </c>
      <c r="E4847">
        <v>8</v>
      </c>
    </row>
    <row r="4848" spans="1:5">
      <c r="A4848" s="74">
        <v>43432</v>
      </c>
      <c r="B4848" t="s">
        <v>653</v>
      </c>
      <c r="C4848" t="s">
        <v>5958</v>
      </c>
      <c r="D4848" s="73">
        <v>24.96</v>
      </c>
      <c r="E4848">
        <v>6</v>
      </c>
    </row>
    <row r="4849" spans="1:5">
      <c r="A4849" s="74">
        <v>43432</v>
      </c>
      <c r="B4849" t="s">
        <v>5964</v>
      </c>
      <c r="C4849" t="s">
        <v>5960</v>
      </c>
      <c r="D4849" s="73">
        <v>123.45</v>
      </c>
      <c r="E4849">
        <v>4</v>
      </c>
    </row>
    <row r="4850" spans="1:5">
      <c r="A4850" s="74">
        <v>43432</v>
      </c>
      <c r="B4850" t="s">
        <v>659</v>
      </c>
      <c r="C4850" t="s">
        <v>5960</v>
      </c>
      <c r="D4850" s="73">
        <v>123.45</v>
      </c>
      <c r="E4850">
        <v>5</v>
      </c>
    </row>
    <row r="4851" spans="1:5">
      <c r="A4851" s="74">
        <v>43433</v>
      </c>
      <c r="B4851" t="s">
        <v>557</v>
      </c>
      <c r="C4851" t="s">
        <v>5963</v>
      </c>
      <c r="D4851" s="73">
        <v>66.48</v>
      </c>
      <c r="E4851">
        <v>3</v>
      </c>
    </row>
    <row r="4852" spans="1:5">
      <c r="A4852" s="74">
        <v>43433</v>
      </c>
      <c r="B4852" t="s">
        <v>5954</v>
      </c>
      <c r="C4852" t="s">
        <v>5961</v>
      </c>
      <c r="D4852" s="73">
        <v>84.99</v>
      </c>
      <c r="E4852">
        <v>2</v>
      </c>
    </row>
    <row r="4853" spans="1:5">
      <c r="A4853" s="74">
        <v>43433</v>
      </c>
      <c r="B4853" t="s">
        <v>5964</v>
      </c>
      <c r="C4853" t="s">
        <v>5960</v>
      </c>
      <c r="D4853" s="73">
        <v>123.45</v>
      </c>
      <c r="E4853">
        <v>8</v>
      </c>
    </row>
    <row r="4854" spans="1:5">
      <c r="A4854" s="74">
        <v>43433</v>
      </c>
      <c r="B4854" t="s">
        <v>659</v>
      </c>
      <c r="C4854" t="s">
        <v>5958</v>
      </c>
      <c r="D4854" s="73">
        <v>24.96</v>
      </c>
      <c r="E4854">
        <v>7</v>
      </c>
    </row>
    <row r="4855" spans="1:5">
      <c r="A4855" s="74">
        <v>43433</v>
      </c>
      <c r="B4855" t="s">
        <v>5959</v>
      </c>
      <c r="C4855" t="s">
        <v>5963</v>
      </c>
      <c r="D4855" s="73">
        <v>66.48</v>
      </c>
      <c r="E4855">
        <v>1</v>
      </c>
    </row>
    <row r="4856" spans="1:5">
      <c r="A4856" s="74">
        <v>43433</v>
      </c>
      <c r="B4856" t="s">
        <v>5957</v>
      </c>
      <c r="C4856" t="s">
        <v>5955</v>
      </c>
      <c r="D4856" s="73">
        <v>35.15</v>
      </c>
      <c r="E4856">
        <v>3</v>
      </c>
    </row>
    <row r="4857" spans="1:5">
      <c r="A4857" s="74">
        <v>43433</v>
      </c>
      <c r="B4857" t="s">
        <v>5964</v>
      </c>
      <c r="C4857" t="s">
        <v>5960</v>
      </c>
      <c r="D4857" s="73">
        <v>123.45</v>
      </c>
      <c r="E4857">
        <v>3</v>
      </c>
    </row>
    <row r="4858" spans="1:5">
      <c r="A4858" s="74">
        <v>43433</v>
      </c>
      <c r="B4858" t="s">
        <v>650</v>
      </c>
      <c r="C4858" t="s">
        <v>5963</v>
      </c>
      <c r="D4858" s="73">
        <v>66.48</v>
      </c>
      <c r="E4858">
        <v>3</v>
      </c>
    </row>
    <row r="4859" spans="1:5">
      <c r="A4859" s="74">
        <v>43434</v>
      </c>
      <c r="B4859" t="s">
        <v>650</v>
      </c>
      <c r="C4859" t="s">
        <v>5963</v>
      </c>
      <c r="D4859" s="73">
        <v>66.48</v>
      </c>
      <c r="E4859">
        <v>2</v>
      </c>
    </row>
    <row r="4860" spans="1:5">
      <c r="A4860" s="74">
        <v>43434</v>
      </c>
      <c r="B4860" t="s">
        <v>557</v>
      </c>
      <c r="C4860" t="s">
        <v>5961</v>
      </c>
      <c r="D4860" s="73">
        <v>84.99</v>
      </c>
      <c r="E4860">
        <v>1</v>
      </c>
    </row>
    <row r="4861" spans="1:5">
      <c r="A4861" s="74">
        <v>43434</v>
      </c>
      <c r="B4861" t="s">
        <v>653</v>
      </c>
      <c r="C4861" t="s">
        <v>5955</v>
      </c>
      <c r="D4861" s="73">
        <v>35.15</v>
      </c>
      <c r="E4861">
        <v>1</v>
      </c>
    </row>
    <row r="4862" spans="1:5">
      <c r="A4862" s="74">
        <v>43434</v>
      </c>
      <c r="B4862" t="s">
        <v>653</v>
      </c>
      <c r="C4862" t="s">
        <v>5960</v>
      </c>
      <c r="D4862" s="73">
        <v>123.45</v>
      </c>
      <c r="E4862">
        <v>7</v>
      </c>
    </row>
    <row r="4863" spans="1:5">
      <c r="A4863" s="74">
        <v>43434</v>
      </c>
      <c r="B4863" t="s">
        <v>5962</v>
      </c>
      <c r="C4863" t="s">
        <v>5955</v>
      </c>
      <c r="D4863" s="73">
        <v>35.15</v>
      </c>
      <c r="E4863">
        <v>3</v>
      </c>
    </row>
    <row r="4864" spans="1:5">
      <c r="A4864" s="74">
        <v>43434</v>
      </c>
      <c r="B4864" t="s">
        <v>656</v>
      </c>
      <c r="C4864" t="s">
        <v>5961</v>
      </c>
      <c r="D4864" s="73">
        <v>84.99</v>
      </c>
      <c r="E4864">
        <v>4</v>
      </c>
    </row>
    <row r="4865" spans="1:5">
      <c r="A4865" s="74">
        <v>43434</v>
      </c>
      <c r="B4865" t="s">
        <v>5964</v>
      </c>
      <c r="C4865" t="s">
        <v>5963</v>
      </c>
      <c r="D4865" s="73">
        <v>66.48</v>
      </c>
      <c r="E4865">
        <v>5</v>
      </c>
    </row>
    <row r="4866" spans="1:5">
      <c r="A4866" s="74">
        <v>43434</v>
      </c>
      <c r="B4866" t="s">
        <v>557</v>
      </c>
      <c r="C4866" t="s">
        <v>5958</v>
      </c>
      <c r="D4866" s="73">
        <v>24.96</v>
      </c>
      <c r="E4866">
        <v>3</v>
      </c>
    </row>
    <row r="4867" spans="1:5">
      <c r="A4867" s="74">
        <v>43434</v>
      </c>
      <c r="B4867" t="s">
        <v>653</v>
      </c>
      <c r="C4867" t="s">
        <v>5956</v>
      </c>
      <c r="D4867" s="73">
        <v>59.39</v>
      </c>
      <c r="E4867">
        <v>4</v>
      </c>
    </row>
    <row r="4868" spans="1:5">
      <c r="A4868" s="74">
        <v>43434</v>
      </c>
      <c r="B4868" t="s">
        <v>5964</v>
      </c>
      <c r="C4868" t="s">
        <v>5961</v>
      </c>
      <c r="D4868" s="73">
        <v>84.99</v>
      </c>
      <c r="E4868">
        <v>4</v>
      </c>
    </row>
    <row r="4869" spans="1:5">
      <c r="A4869" s="74">
        <v>43434</v>
      </c>
      <c r="B4869" t="s">
        <v>5962</v>
      </c>
      <c r="C4869" t="s">
        <v>5955</v>
      </c>
      <c r="D4869" s="73">
        <v>35.15</v>
      </c>
      <c r="E4869">
        <v>4</v>
      </c>
    </row>
    <row r="4870" spans="1:5">
      <c r="A4870" s="74">
        <v>43434</v>
      </c>
      <c r="B4870" t="s">
        <v>5962</v>
      </c>
      <c r="C4870" t="s">
        <v>5956</v>
      </c>
      <c r="D4870" s="73">
        <v>59.39</v>
      </c>
      <c r="E4870">
        <v>6</v>
      </c>
    </row>
    <row r="4871" spans="1:5">
      <c r="A4871" s="74">
        <v>43437</v>
      </c>
      <c r="B4871" t="s">
        <v>659</v>
      </c>
      <c r="C4871" t="s">
        <v>5961</v>
      </c>
      <c r="D4871" s="73">
        <v>84.99</v>
      </c>
      <c r="E4871">
        <v>5</v>
      </c>
    </row>
    <row r="4872" spans="1:5">
      <c r="A4872" s="74">
        <v>43437</v>
      </c>
      <c r="B4872" t="s">
        <v>5959</v>
      </c>
      <c r="C4872" t="s">
        <v>5955</v>
      </c>
      <c r="D4872" s="73">
        <v>35.15</v>
      </c>
      <c r="E4872">
        <v>3</v>
      </c>
    </row>
    <row r="4873" spans="1:5">
      <c r="A4873" s="74">
        <v>43437</v>
      </c>
      <c r="B4873" t="s">
        <v>659</v>
      </c>
      <c r="C4873" t="s">
        <v>5956</v>
      </c>
      <c r="D4873" s="73">
        <v>59.39</v>
      </c>
      <c r="E4873">
        <v>3</v>
      </c>
    </row>
    <row r="4874" spans="1:5">
      <c r="A4874" s="74">
        <v>43437</v>
      </c>
      <c r="B4874" t="s">
        <v>5954</v>
      </c>
      <c r="C4874" t="s">
        <v>5958</v>
      </c>
      <c r="D4874" s="73">
        <v>24.96</v>
      </c>
      <c r="E4874">
        <v>2</v>
      </c>
    </row>
    <row r="4875" spans="1:5">
      <c r="A4875" s="74">
        <v>43437</v>
      </c>
      <c r="B4875" t="s">
        <v>650</v>
      </c>
      <c r="C4875" t="s">
        <v>5960</v>
      </c>
      <c r="D4875" s="73">
        <v>123.45</v>
      </c>
      <c r="E4875">
        <v>1</v>
      </c>
    </row>
    <row r="4876" spans="1:5">
      <c r="A4876" s="74">
        <v>43437</v>
      </c>
      <c r="B4876" t="s">
        <v>5964</v>
      </c>
      <c r="C4876" t="s">
        <v>5961</v>
      </c>
      <c r="D4876" s="73">
        <v>84.99</v>
      </c>
      <c r="E4876">
        <v>1</v>
      </c>
    </row>
    <row r="4877" spans="1:5">
      <c r="A4877" s="74">
        <v>43437</v>
      </c>
      <c r="B4877" t="s">
        <v>5959</v>
      </c>
      <c r="C4877" t="s">
        <v>5955</v>
      </c>
      <c r="D4877" s="73">
        <v>35.15</v>
      </c>
      <c r="E4877">
        <v>2</v>
      </c>
    </row>
    <row r="4878" spans="1:5">
      <c r="A4878" s="74">
        <v>43438</v>
      </c>
      <c r="B4878" t="s">
        <v>5959</v>
      </c>
      <c r="C4878" t="s">
        <v>5961</v>
      </c>
      <c r="D4878" s="73">
        <v>84.99</v>
      </c>
      <c r="E4878">
        <v>3</v>
      </c>
    </row>
    <row r="4879" spans="1:5">
      <c r="A4879" s="74">
        <v>43438</v>
      </c>
      <c r="B4879" t="s">
        <v>557</v>
      </c>
      <c r="C4879" t="s">
        <v>5955</v>
      </c>
      <c r="D4879" s="73">
        <v>35.15</v>
      </c>
      <c r="E4879">
        <v>8</v>
      </c>
    </row>
    <row r="4880" spans="1:5">
      <c r="A4880" s="74">
        <v>43438</v>
      </c>
      <c r="B4880" t="s">
        <v>557</v>
      </c>
      <c r="C4880" t="s">
        <v>5958</v>
      </c>
      <c r="D4880" s="73">
        <v>24.96</v>
      </c>
      <c r="E4880">
        <v>5</v>
      </c>
    </row>
    <row r="4881" spans="1:5">
      <c r="A4881" s="74">
        <v>43438</v>
      </c>
      <c r="B4881" t="s">
        <v>656</v>
      </c>
      <c r="C4881" t="s">
        <v>5958</v>
      </c>
      <c r="D4881" s="73">
        <v>24.96</v>
      </c>
      <c r="E4881">
        <v>3</v>
      </c>
    </row>
    <row r="4882" spans="1:5">
      <c r="A4882" s="74">
        <v>43438</v>
      </c>
      <c r="B4882" t="s">
        <v>5954</v>
      </c>
      <c r="C4882" t="s">
        <v>5958</v>
      </c>
      <c r="D4882" s="73">
        <v>24.96</v>
      </c>
      <c r="E4882">
        <v>9</v>
      </c>
    </row>
    <row r="4883" spans="1:5">
      <c r="A4883" s="74">
        <v>43438</v>
      </c>
      <c r="B4883" t="s">
        <v>659</v>
      </c>
      <c r="C4883" t="s">
        <v>5958</v>
      </c>
      <c r="D4883" s="73">
        <v>24.96</v>
      </c>
      <c r="E4883">
        <v>4</v>
      </c>
    </row>
    <row r="4884" spans="1:5">
      <c r="A4884" s="74">
        <v>43438</v>
      </c>
      <c r="B4884" t="s">
        <v>5959</v>
      </c>
      <c r="C4884" t="s">
        <v>5956</v>
      </c>
      <c r="D4884" s="73">
        <v>59.39</v>
      </c>
      <c r="E4884">
        <v>4</v>
      </c>
    </row>
    <row r="4885" spans="1:5">
      <c r="A4885" s="74">
        <v>43438</v>
      </c>
      <c r="B4885" t="s">
        <v>5959</v>
      </c>
      <c r="C4885" t="s">
        <v>5961</v>
      </c>
      <c r="D4885" s="73">
        <v>84.99</v>
      </c>
      <c r="E4885">
        <v>8</v>
      </c>
    </row>
    <row r="4886" spans="1:5">
      <c r="A4886" s="74">
        <v>43439</v>
      </c>
      <c r="B4886" t="s">
        <v>557</v>
      </c>
      <c r="C4886" t="s">
        <v>5960</v>
      </c>
      <c r="D4886" s="73">
        <v>123.45</v>
      </c>
      <c r="E4886">
        <v>5</v>
      </c>
    </row>
    <row r="4887" spans="1:5">
      <c r="A4887" s="74">
        <v>43439</v>
      </c>
      <c r="B4887" t="s">
        <v>5959</v>
      </c>
      <c r="C4887" t="s">
        <v>5960</v>
      </c>
      <c r="D4887" s="73">
        <v>123.45</v>
      </c>
      <c r="E4887">
        <v>3</v>
      </c>
    </row>
    <row r="4888" spans="1:5">
      <c r="A4888" s="74">
        <v>43439</v>
      </c>
      <c r="B4888" t="s">
        <v>5964</v>
      </c>
      <c r="C4888" t="s">
        <v>5956</v>
      </c>
      <c r="D4888" s="73">
        <v>59.39</v>
      </c>
      <c r="E4888">
        <v>2</v>
      </c>
    </row>
    <row r="4889" spans="1:5">
      <c r="A4889" s="74">
        <v>43439</v>
      </c>
      <c r="B4889" t="s">
        <v>5959</v>
      </c>
      <c r="C4889" t="s">
        <v>5961</v>
      </c>
      <c r="D4889" s="73">
        <v>84.99</v>
      </c>
      <c r="E4889">
        <v>6</v>
      </c>
    </row>
    <row r="4890" spans="1:5">
      <c r="A4890" s="74">
        <v>43439</v>
      </c>
      <c r="B4890" t="s">
        <v>5957</v>
      </c>
      <c r="C4890" t="s">
        <v>5955</v>
      </c>
      <c r="D4890" s="73">
        <v>35.15</v>
      </c>
      <c r="E4890">
        <v>4</v>
      </c>
    </row>
    <row r="4891" spans="1:5">
      <c r="A4891" s="74">
        <v>43439</v>
      </c>
      <c r="B4891" t="s">
        <v>5964</v>
      </c>
      <c r="C4891" t="s">
        <v>5961</v>
      </c>
      <c r="D4891" s="73">
        <v>84.99</v>
      </c>
      <c r="E4891">
        <v>2</v>
      </c>
    </row>
    <row r="4892" spans="1:5">
      <c r="A4892" s="74">
        <v>43439</v>
      </c>
      <c r="B4892" t="s">
        <v>656</v>
      </c>
      <c r="C4892" t="s">
        <v>5960</v>
      </c>
      <c r="D4892" s="73">
        <v>123.45</v>
      </c>
      <c r="E4892">
        <v>3</v>
      </c>
    </row>
    <row r="4893" spans="1:5">
      <c r="A4893" s="74">
        <v>43439</v>
      </c>
      <c r="B4893" t="s">
        <v>659</v>
      </c>
      <c r="C4893" t="s">
        <v>5956</v>
      </c>
      <c r="D4893" s="73">
        <v>59.39</v>
      </c>
      <c r="E4893">
        <v>2</v>
      </c>
    </row>
    <row r="4894" spans="1:5">
      <c r="A4894" s="74">
        <v>43439</v>
      </c>
      <c r="B4894" t="s">
        <v>5964</v>
      </c>
      <c r="C4894" t="s">
        <v>5958</v>
      </c>
      <c r="D4894" s="73">
        <v>24.96</v>
      </c>
      <c r="E4894">
        <v>4</v>
      </c>
    </row>
    <row r="4895" spans="1:5">
      <c r="A4895" s="74">
        <v>43440</v>
      </c>
      <c r="B4895" t="s">
        <v>5959</v>
      </c>
      <c r="C4895" t="s">
        <v>5958</v>
      </c>
      <c r="D4895" s="73">
        <v>24.96</v>
      </c>
      <c r="E4895">
        <v>2</v>
      </c>
    </row>
    <row r="4896" spans="1:5">
      <c r="A4896" s="74">
        <v>43440</v>
      </c>
      <c r="B4896" t="s">
        <v>5962</v>
      </c>
      <c r="C4896" t="s">
        <v>5963</v>
      </c>
      <c r="D4896" s="73">
        <v>66.48</v>
      </c>
      <c r="E4896">
        <v>3</v>
      </c>
    </row>
    <row r="4897" spans="1:5">
      <c r="A4897" s="74">
        <v>43440</v>
      </c>
      <c r="B4897" t="s">
        <v>5957</v>
      </c>
      <c r="C4897" t="s">
        <v>5956</v>
      </c>
      <c r="D4897" s="73">
        <v>59.39</v>
      </c>
      <c r="E4897">
        <v>6</v>
      </c>
    </row>
    <row r="4898" spans="1:5">
      <c r="A4898" s="74">
        <v>43440</v>
      </c>
      <c r="B4898" t="s">
        <v>653</v>
      </c>
      <c r="C4898" t="s">
        <v>5958</v>
      </c>
      <c r="D4898" s="73">
        <v>24.96</v>
      </c>
      <c r="E4898">
        <v>3</v>
      </c>
    </row>
    <row r="4899" spans="1:5">
      <c r="A4899" s="74">
        <v>43440</v>
      </c>
      <c r="B4899" t="s">
        <v>5959</v>
      </c>
      <c r="C4899" t="s">
        <v>5955</v>
      </c>
      <c r="D4899" s="73">
        <v>35.15</v>
      </c>
      <c r="E4899">
        <v>4</v>
      </c>
    </row>
    <row r="4900" spans="1:5">
      <c r="A4900" s="74">
        <v>43440</v>
      </c>
      <c r="B4900" t="s">
        <v>5954</v>
      </c>
      <c r="C4900" t="s">
        <v>5955</v>
      </c>
      <c r="D4900" s="73">
        <v>35.15</v>
      </c>
      <c r="E4900">
        <v>6</v>
      </c>
    </row>
    <row r="4901" spans="1:5">
      <c r="A4901" s="74">
        <v>43440</v>
      </c>
      <c r="B4901" t="s">
        <v>656</v>
      </c>
      <c r="C4901" t="s">
        <v>5961</v>
      </c>
      <c r="D4901" s="73">
        <v>84.99</v>
      </c>
      <c r="E4901">
        <v>8</v>
      </c>
    </row>
    <row r="4902" spans="1:5">
      <c r="A4902" s="74">
        <v>43440</v>
      </c>
      <c r="B4902" t="s">
        <v>5964</v>
      </c>
      <c r="C4902" t="s">
        <v>5963</v>
      </c>
      <c r="D4902" s="73">
        <v>66.48</v>
      </c>
      <c r="E4902">
        <v>4</v>
      </c>
    </row>
    <row r="4903" spans="1:5">
      <c r="A4903" s="74">
        <v>43441</v>
      </c>
      <c r="B4903" t="s">
        <v>557</v>
      </c>
      <c r="C4903" t="s">
        <v>5961</v>
      </c>
      <c r="D4903" s="73">
        <v>84.99</v>
      </c>
      <c r="E4903">
        <v>3</v>
      </c>
    </row>
    <row r="4904" spans="1:5">
      <c r="A4904" s="74">
        <v>43441</v>
      </c>
      <c r="B4904" t="s">
        <v>557</v>
      </c>
      <c r="C4904" t="s">
        <v>5956</v>
      </c>
      <c r="D4904" s="73">
        <v>59.39</v>
      </c>
      <c r="E4904">
        <v>2</v>
      </c>
    </row>
    <row r="4905" spans="1:5">
      <c r="A4905" s="74">
        <v>43441</v>
      </c>
      <c r="B4905" t="s">
        <v>5962</v>
      </c>
      <c r="C4905" t="s">
        <v>5960</v>
      </c>
      <c r="D4905" s="73">
        <v>123.45</v>
      </c>
      <c r="E4905">
        <v>2</v>
      </c>
    </row>
    <row r="4906" spans="1:5">
      <c r="A4906" s="74">
        <v>43441</v>
      </c>
      <c r="B4906" t="s">
        <v>557</v>
      </c>
      <c r="C4906" t="s">
        <v>5958</v>
      </c>
      <c r="D4906" s="73">
        <v>24.96</v>
      </c>
      <c r="E4906">
        <v>3</v>
      </c>
    </row>
    <row r="4907" spans="1:5">
      <c r="A4907" s="74">
        <v>43441</v>
      </c>
      <c r="B4907" t="s">
        <v>5962</v>
      </c>
      <c r="C4907" t="s">
        <v>5955</v>
      </c>
      <c r="D4907" s="73">
        <v>35.15</v>
      </c>
      <c r="E4907">
        <v>7</v>
      </c>
    </row>
    <row r="4908" spans="1:5">
      <c r="A4908" s="74">
        <v>43444</v>
      </c>
      <c r="B4908" t="s">
        <v>659</v>
      </c>
      <c r="C4908" t="s">
        <v>5958</v>
      </c>
      <c r="D4908" s="73">
        <v>24.96</v>
      </c>
      <c r="E4908">
        <v>5</v>
      </c>
    </row>
    <row r="4909" spans="1:5">
      <c r="A4909" s="74">
        <v>43444</v>
      </c>
      <c r="B4909" t="s">
        <v>5964</v>
      </c>
      <c r="C4909" t="s">
        <v>5960</v>
      </c>
      <c r="D4909" s="73">
        <v>123.45</v>
      </c>
      <c r="E4909">
        <v>4</v>
      </c>
    </row>
    <row r="4910" spans="1:5">
      <c r="A4910" s="74">
        <v>43444</v>
      </c>
      <c r="B4910" t="s">
        <v>5957</v>
      </c>
      <c r="C4910" t="s">
        <v>5955</v>
      </c>
      <c r="D4910" s="73">
        <v>35.15</v>
      </c>
      <c r="E4910">
        <v>3</v>
      </c>
    </row>
    <row r="4911" spans="1:5">
      <c r="A4911" s="74">
        <v>43444</v>
      </c>
      <c r="B4911" t="s">
        <v>659</v>
      </c>
      <c r="C4911" t="s">
        <v>5958</v>
      </c>
      <c r="D4911" s="73">
        <v>24.96</v>
      </c>
      <c r="E4911">
        <v>4</v>
      </c>
    </row>
    <row r="4912" spans="1:5">
      <c r="A4912" s="74">
        <v>43444</v>
      </c>
      <c r="B4912" t="s">
        <v>656</v>
      </c>
      <c r="C4912" t="s">
        <v>5956</v>
      </c>
      <c r="D4912" s="73">
        <v>59.39</v>
      </c>
      <c r="E4912">
        <v>4</v>
      </c>
    </row>
    <row r="4913" spans="1:5">
      <c r="A4913" s="74">
        <v>43444</v>
      </c>
      <c r="B4913" t="s">
        <v>5957</v>
      </c>
      <c r="C4913" t="s">
        <v>5955</v>
      </c>
      <c r="D4913" s="73">
        <v>35.15</v>
      </c>
      <c r="E4913">
        <v>3</v>
      </c>
    </row>
    <row r="4914" spans="1:5">
      <c r="A4914" s="74">
        <v>43444</v>
      </c>
      <c r="B4914" t="s">
        <v>5962</v>
      </c>
      <c r="C4914" t="s">
        <v>5958</v>
      </c>
      <c r="D4914" s="73">
        <v>24.96</v>
      </c>
      <c r="E4914">
        <v>3</v>
      </c>
    </row>
    <row r="4915" spans="1:5">
      <c r="A4915" s="74">
        <v>43445</v>
      </c>
      <c r="B4915" t="s">
        <v>5957</v>
      </c>
      <c r="C4915" t="s">
        <v>5958</v>
      </c>
      <c r="D4915" s="73">
        <v>24.96</v>
      </c>
      <c r="E4915">
        <v>3</v>
      </c>
    </row>
    <row r="4916" spans="1:5">
      <c r="A4916" s="74">
        <v>43445</v>
      </c>
      <c r="B4916" t="s">
        <v>650</v>
      </c>
      <c r="C4916" t="s">
        <v>5961</v>
      </c>
      <c r="D4916" s="73">
        <v>84.99</v>
      </c>
      <c r="E4916">
        <v>1</v>
      </c>
    </row>
    <row r="4917" spans="1:5">
      <c r="A4917" s="74">
        <v>43445</v>
      </c>
      <c r="B4917" t="s">
        <v>5964</v>
      </c>
      <c r="C4917" t="s">
        <v>5961</v>
      </c>
      <c r="D4917" s="73">
        <v>84.99</v>
      </c>
      <c r="E4917">
        <v>8</v>
      </c>
    </row>
    <row r="4918" spans="1:5">
      <c r="A4918" s="74">
        <v>43445</v>
      </c>
      <c r="B4918" t="s">
        <v>656</v>
      </c>
      <c r="C4918" t="s">
        <v>5960</v>
      </c>
      <c r="D4918" s="73">
        <v>123.45</v>
      </c>
      <c r="E4918">
        <v>2</v>
      </c>
    </row>
    <row r="4919" spans="1:5">
      <c r="A4919" s="74">
        <v>43446</v>
      </c>
      <c r="B4919" t="s">
        <v>5954</v>
      </c>
      <c r="C4919" t="s">
        <v>5956</v>
      </c>
      <c r="D4919" s="73">
        <v>59.39</v>
      </c>
      <c r="E4919">
        <v>5</v>
      </c>
    </row>
    <row r="4920" spans="1:5">
      <c r="A4920" s="74">
        <v>43446</v>
      </c>
      <c r="B4920" t="s">
        <v>5957</v>
      </c>
      <c r="C4920" t="s">
        <v>5958</v>
      </c>
      <c r="D4920" s="73">
        <v>24.96</v>
      </c>
      <c r="E4920">
        <v>7</v>
      </c>
    </row>
    <row r="4921" spans="1:5">
      <c r="A4921" s="74">
        <v>43446</v>
      </c>
      <c r="B4921" t="s">
        <v>659</v>
      </c>
      <c r="C4921" t="s">
        <v>5961</v>
      </c>
      <c r="D4921" s="73">
        <v>84.99</v>
      </c>
      <c r="E4921">
        <v>2</v>
      </c>
    </row>
    <row r="4922" spans="1:5">
      <c r="A4922" s="74">
        <v>43446</v>
      </c>
      <c r="B4922" t="s">
        <v>650</v>
      </c>
      <c r="C4922" t="s">
        <v>5955</v>
      </c>
      <c r="D4922" s="73">
        <v>35.15</v>
      </c>
      <c r="E4922">
        <v>5</v>
      </c>
    </row>
    <row r="4923" spans="1:5">
      <c r="A4923" s="74">
        <v>43446</v>
      </c>
      <c r="B4923" t="s">
        <v>650</v>
      </c>
      <c r="C4923" t="s">
        <v>5963</v>
      </c>
      <c r="D4923" s="73">
        <v>66.48</v>
      </c>
      <c r="E4923">
        <v>5</v>
      </c>
    </row>
    <row r="4924" spans="1:5">
      <c r="A4924" s="74">
        <v>43446</v>
      </c>
      <c r="B4924" t="s">
        <v>659</v>
      </c>
      <c r="C4924" t="s">
        <v>5958</v>
      </c>
      <c r="D4924" s="73">
        <v>24.96</v>
      </c>
      <c r="E4924">
        <v>8</v>
      </c>
    </row>
    <row r="4925" spans="1:5">
      <c r="A4925" s="74">
        <v>43446</v>
      </c>
      <c r="B4925" t="s">
        <v>5962</v>
      </c>
      <c r="C4925" t="s">
        <v>5955</v>
      </c>
      <c r="D4925" s="73">
        <v>35.15</v>
      </c>
      <c r="E4925">
        <v>2</v>
      </c>
    </row>
    <row r="4926" spans="1:5">
      <c r="A4926" s="74">
        <v>43446</v>
      </c>
      <c r="B4926" t="s">
        <v>5959</v>
      </c>
      <c r="C4926" t="s">
        <v>5961</v>
      </c>
      <c r="D4926" s="73">
        <v>84.99</v>
      </c>
      <c r="E4926">
        <v>3</v>
      </c>
    </row>
    <row r="4927" spans="1:5">
      <c r="A4927" s="74">
        <v>43446</v>
      </c>
      <c r="B4927" t="s">
        <v>5962</v>
      </c>
      <c r="C4927" t="s">
        <v>5961</v>
      </c>
      <c r="D4927" s="73">
        <v>84.99</v>
      </c>
      <c r="E4927">
        <v>3</v>
      </c>
    </row>
    <row r="4928" spans="1:5">
      <c r="A4928" s="74">
        <v>43446</v>
      </c>
      <c r="B4928" t="s">
        <v>5959</v>
      </c>
      <c r="C4928" t="s">
        <v>5958</v>
      </c>
      <c r="D4928" s="73">
        <v>24.96</v>
      </c>
      <c r="E4928">
        <v>3</v>
      </c>
    </row>
    <row r="4929" spans="1:5">
      <c r="A4929" s="74">
        <v>43446</v>
      </c>
      <c r="B4929" t="s">
        <v>5962</v>
      </c>
      <c r="C4929" t="s">
        <v>5956</v>
      </c>
      <c r="D4929" s="73">
        <v>59.39</v>
      </c>
      <c r="E4929">
        <v>4</v>
      </c>
    </row>
    <row r="4930" spans="1:5">
      <c r="A4930" s="74">
        <v>43447</v>
      </c>
      <c r="B4930" t="s">
        <v>5954</v>
      </c>
      <c r="C4930" t="s">
        <v>5960</v>
      </c>
      <c r="D4930" s="73">
        <v>123.45</v>
      </c>
      <c r="E4930">
        <v>4</v>
      </c>
    </row>
    <row r="4931" spans="1:5">
      <c r="A4931" s="74">
        <v>43447</v>
      </c>
      <c r="B4931" t="s">
        <v>5962</v>
      </c>
      <c r="C4931" t="s">
        <v>5955</v>
      </c>
      <c r="D4931" s="73">
        <v>35.15</v>
      </c>
      <c r="E4931">
        <v>4</v>
      </c>
    </row>
    <row r="4932" spans="1:5">
      <c r="A4932" s="74">
        <v>43447</v>
      </c>
      <c r="B4932" t="s">
        <v>659</v>
      </c>
      <c r="C4932" t="s">
        <v>5956</v>
      </c>
      <c r="D4932" s="73">
        <v>59.39</v>
      </c>
      <c r="E4932">
        <v>5</v>
      </c>
    </row>
    <row r="4933" spans="1:5">
      <c r="A4933" s="74">
        <v>43447</v>
      </c>
      <c r="B4933" t="s">
        <v>5957</v>
      </c>
      <c r="C4933" t="s">
        <v>5963</v>
      </c>
      <c r="D4933" s="73">
        <v>66.48</v>
      </c>
      <c r="E4933">
        <v>5</v>
      </c>
    </row>
    <row r="4934" spans="1:5">
      <c r="A4934" s="74">
        <v>43447</v>
      </c>
      <c r="B4934" t="s">
        <v>659</v>
      </c>
      <c r="C4934" t="s">
        <v>5958</v>
      </c>
      <c r="D4934" s="73">
        <v>24.96</v>
      </c>
      <c r="E4934">
        <v>5</v>
      </c>
    </row>
    <row r="4935" spans="1:5">
      <c r="A4935" s="74">
        <v>43447</v>
      </c>
      <c r="B4935" t="s">
        <v>659</v>
      </c>
      <c r="C4935" t="s">
        <v>5961</v>
      </c>
      <c r="D4935" s="73">
        <v>84.99</v>
      </c>
      <c r="E4935">
        <v>3</v>
      </c>
    </row>
    <row r="4936" spans="1:5">
      <c r="A4936" s="74">
        <v>43447</v>
      </c>
      <c r="B4936" t="s">
        <v>5954</v>
      </c>
      <c r="C4936" t="s">
        <v>5956</v>
      </c>
      <c r="D4936" s="73">
        <v>59.39</v>
      </c>
      <c r="E4936">
        <v>3</v>
      </c>
    </row>
    <row r="4937" spans="1:5">
      <c r="A4937" s="74">
        <v>43447</v>
      </c>
      <c r="B4937" t="s">
        <v>5954</v>
      </c>
      <c r="C4937" t="s">
        <v>5961</v>
      </c>
      <c r="D4937" s="73">
        <v>84.99</v>
      </c>
      <c r="E4937">
        <v>4</v>
      </c>
    </row>
    <row r="4938" spans="1:5">
      <c r="A4938" s="74">
        <v>43448</v>
      </c>
      <c r="B4938" t="s">
        <v>659</v>
      </c>
      <c r="C4938" t="s">
        <v>5956</v>
      </c>
      <c r="D4938" s="73">
        <v>59.39</v>
      </c>
      <c r="E4938">
        <v>5</v>
      </c>
    </row>
    <row r="4939" spans="1:5">
      <c r="A4939" s="74">
        <v>43448</v>
      </c>
      <c r="B4939" t="s">
        <v>5954</v>
      </c>
      <c r="C4939" t="s">
        <v>5958</v>
      </c>
      <c r="D4939" s="73">
        <v>24.96</v>
      </c>
      <c r="E4939">
        <v>3</v>
      </c>
    </row>
    <row r="4940" spans="1:5">
      <c r="A4940" s="74">
        <v>43448</v>
      </c>
      <c r="B4940" t="s">
        <v>656</v>
      </c>
      <c r="C4940" t="s">
        <v>5960</v>
      </c>
      <c r="D4940" s="73">
        <v>123.45</v>
      </c>
      <c r="E4940">
        <v>7</v>
      </c>
    </row>
    <row r="4941" spans="1:5">
      <c r="A4941" s="74">
        <v>43451</v>
      </c>
      <c r="B4941" t="s">
        <v>659</v>
      </c>
      <c r="C4941" t="s">
        <v>5956</v>
      </c>
      <c r="D4941" s="73">
        <v>59.39</v>
      </c>
      <c r="E4941">
        <v>7</v>
      </c>
    </row>
    <row r="4942" spans="1:5">
      <c r="A4942" s="74">
        <v>43451</v>
      </c>
      <c r="B4942" t="s">
        <v>557</v>
      </c>
      <c r="C4942" t="s">
        <v>5955</v>
      </c>
      <c r="D4942" s="73">
        <v>35.15</v>
      </c>
      <c r="E4942">
        <v>5</v>
      </c>
    </row>
    <row r="4943" spans="1:5">
      <c r="A4943" s="74">
        <v>43451</v>
      </c>
      <c r="B4943" t="s">
        <v>659</v>
      </c>
      <c r="C4943" t="s">
        <v>5963</v>
      </c>
      <c r="D4943" s="73">
        <v>66.48</v>
      </c>
      <c r="E4943">
        <v>4</v>
      </c>
    </row>
    <row r="4944" spans="1:5">
      <c r="A4944" s="74">
        <v>43451</v>
      </c>
      <c r="B4944" t="s">
        <v>656</v>
      </c>
      <c r="C4944" t="s">
        <v>5961</v>
      </c>
      <c r="D4944" s="73">
        <v>84.99</v>
      </c>
      <c r="E4944">
        <v>3</v>
      </c>
    </row>
    <row r="4945" spans="1:5">
      <c r="A4945" s="74">
        <v>43451</v>
      </c>
      <c r="B4945" t="s">
        <v>557</v>
      </c>
      <c r="C4945" t="s">
        <v>5956</v>
      </c>
      <c r="D4945" s="73">
        <v>59.39</v>
      </c>
      <c r="E4945">
        <v>4</v>
      </c>
    </row>
    <row r="4946" spans="1:5">
      <c r="A4946" s="74">
        <v>43452</v>
      </c>
      <c r="B4946" t="s">
        <v>5964</v>
      </c>
      <c r="C4946" t="s">
        <v>5961</v>
      </c>
      <c r="D4946" s="73">
        <v>84.99</v>
      </c>
      <c r="E4946">
        <v>4</v>
      </c>
    </row>
    <row r="4947" spans="1:5">
      <c r="A4947" s="74">
        <v>43452</v>
      </c>
      <c r="B4947" t="s">
        <v>653</v>
      </c>
      <c r="C4947" t="s">
        <v>5961</v>
      </c>
      <c r="D4947" s="73">
        <v>84.99</v>
      </c>
      <c r="E4947">
        <v>5</v>
      </c>
    </row>
    <row r="4948" spans="1:5">
      <c r="A4948" s="74">
        <v>43452</v>
      </c>
      <c r="B4948" t="s">
        <v>557</v>
      </c>
      <c r="C4948" t="s">
        <v>5955</v>
      </c>
      <c r="D4948" s="73">
        <v>35.15</v>
      </c>
      <c r="E4948">
        <v>4</v>
      </c>
    </row>
    <row r="4949" spans="1:5">
      <c r="A4949" s="74">
        <v>43452</v>
      </c>
      <c r="B4949" t="s">
        <v>659</v>
      </c>
      <c r="C4949" t="s">
        <v>5961</v>
      </c>
      <c r="D4949" s="73">
        <v>84.99</v>
      </c>
      <c r="E4949">
        <v>8</v>
      </c>
    </row>
    <row r="4950" spans="1:5">
      <c r="A4950" s="74">
        <v>43452</v>
      </c>
      <c r="B4950" t="s">
        <v>5962</v>
      </c>
      <c r="C4950" t="s">
        <v>5963</v>
      </c>
      <c r="D4950" s="73">
        <v>66.48</v>
      </c>
      <c r="E4950">
        <v>5</v>
      </c>
    </row>
    <row r="4951" spans="1:5">
      <c r="A4951" s="74">
        <v>43452</v>
      </c>
      <c r="B4951" t="s">
        <v>5962</v>
      </c>
      <c r="C4951" t="s">
        <v>5961</v>
      </c>
      <c r="D4951" s="73">
        <v>84.99</v>
      </c>
      <c r="E4951">
        <v>2</v>
      </c>
    </row>
    <row r="4952" spans="1:5">
      <c r="A4952" s="74">
        <v>43452</v>
      </c>
      <c r="B4952" t="s">
        <v>656</v>
      </c>
      <c r="C4952" t="s">
        <v>5960</v>
      </c>
      <c r="D4952" s="73">
        <v>123.45</v>
      </c>
      <c r="E4952">
        <v>6</v>
      </c>
    </row>
    <row r="4953" spans="1:5">
      <c r="A4953" s="74">
        <v>43452</v>
      </c>
      <c r="B4953" t="s">
        <v>659</v>
      </c>
      <c r="C4953" t="s">
        <v>5960</v>
      </c>
      <c r="D4953" s="73">
        <v>123.45</v>
      </c>
      <c r="E4953">
        <v>2</v>
      </c>
    </row>
    <row r="4954" spans="1:5">
      <c r="A4954" s="74">
        <v>43452</v>
      </c>
      <c r="B4954" t="s">
        <v>650</v>
      </c>
      <c r="C4954" t="s">
        <v>5960</v>
      </c>
      <c r="D4954" s="73">
        <v>123.45</v>
      </c>
      <c r="E4954">
        <v>4</v>
      </c>
    </row>
    <row r="4955" spans="1:5">
      <c r="A4955" s="74">
        <v>43452</v>
      </c>
      <c r="B4955" t="s">
        <v>656</v>
      </c>
      <c r="C4955" t="s">
        <v>5956</v>
      </c>
      <c r="D4955" s="73">
        <v>59.39</v>
      </c>
      <c r="E4955">
        <v>4</v>
      </c>
    </row>
    <row r="4956" spans="1:5">
      <c r="A4956" s="74">
        <v>43453</v>
      </c>
      <c r="B4956" t="s">
        <v>557</v>
      </c>
      <c r="C4956" t="s">
        <v>5963</v>
      </c>
      <c r="D4956" s="73">
        <v>66.48</v>
      </c>
      <c r="E4956">
        <v>7</v>
      </c>
    </row>
    <row r="4957" spans="1:5">
      <c r="A4957" s="74">
        <v>43453</v>
      </c>
      <c r="B4957" t="s">
        <v>5954</v>
      </c>
      <c r="C4957" t="s">
        <v>5955</v>
      </c>
      <c r="D4957" s="73">
        <v>35.15</v>
      </c>
      <c r="E4957">
        <v>4</v>
      </c>
    </row>
    <row r="4958" spans="1:5">
      <c r="A4958" s="74">
        <v>43453</v>
      </c>
      <c r="B4958" t="s">
        <v>5954</v>
      </c>
      <c r="C4958" t="s">
        <v>5955</v>
      </c>
      <c r="D4958" s="73">
        <v>35.15</v>
      </c>
      <c r="E4958">
        <v>5</v>
      </c>
    </row>
    <row r="4959" spans="1:5">
      <c r="A4959" s="74">
        <v>43453</v>
      </c>
      <c r="B4959" t="s">
        <v>5959</v>
      </c>
      <c r="C4959" t="s">
        <v>5960</v>
      </c>
      <c r="D4959" s="73">
        <v>123.45</v>
      </c>
      <c r="E4959">
        <v>3</v>
      </c>
    </row>
    <row r="4960" spans="1:5">
      <c r="A4960" s="74">
        <v>43453</v>
      </c>
      <c r="B4960" t="s">
        <v>557</v>
      </c>
      <c r="C4960" t="s">
        <v>5958</v>
      </c>
      <c r="D4960" s="73">
        <v>24.96</v>
      </c>
      <c r="E4960">
        <v>4</v>
      </c>
    </row>
    <row r="4961" spans="1:5">
      <c r="A4961" s="74">
        <v>43453</v>
      </c>
      <c r="B4961" t="s">
        <v>5957</v>
      </c>
      <c r="C4961" t="s">
        <v>5960</v>
      </c>
      <c r="D4961" s="73">
        <v>123.45</v>
      </c>
      <c r="E4961">
        <v>3</v>
      </c>
    </row>
    <row r="4962" spans="1:5">
      <c r="A4962" s="74">
        <v>43453</v>
      </c>
      <c r="B4962" t="s">
        <v>5959</v>
      </c>
      <c r="C4962" t="s">
        <v>5955</v>
      </c>
      <c r="D4962" s="73">
        <v>35.15</v>
      </c>
      <c r="E4962">
        <v>4</v>
      </c>
    </row>
    <row r="4963" spans="1:5">
      <c r="A4963" s="74">
        <v>43453</v>
      </c>
      <c r="B4963" t="s">
        <v>656</v>
      </c>
      <c r="C4963" t="s">
        <v>5958</v>
      </c>
      <c r="D4963" s="73">
        <v>24.96</v>
      </c>
      <c r="E4963">
        <v>4</v>
      </c>
    </row>
    <row r="4964" spans="1:5">
      <c r="A4964" s="74">
        <v>43454</v>
      </c>
      <c r="B4964" t="s">
        <v>5957</v>
      </c>
      <c r="C4964" t="s">
        <v>5960</v>
      </c>
      <c r="D4964" s="73">
        <v>123.45</v>
      </c>
      <c r="E4964">
        <v>4</v>
      </c>
    </row>
    <row r="4965" spans="1:5">
      <c r="A4965" s="74">
        <v>43454</v>
      </c>
      <c r="B4965" t="s">
        <v>5954</v>
      </c>
      <c r="C4965" t="s">
        <v>5963</v>
      </c>
      <c r="D4965" s="73">
        <v>66.48</v>
      </c>
      <c r="E4965">
        <v>2</v>
      </c>
    </row>
    <row r="4966" spans="1:5">
      <c r="A4966" s="74">
        <v>43454</v>
      </c>
      <c r="B4966" t="s">
        <v>5962</v>
      </c>
      <c r="C4966" t="s">
        <v>5958</v>
      </c>
      <c r="D4966" s="73">
        <v>24.96</v>
      </c>
      <c r="E4966">
        <v>2</v>
      </c>
    </row>
    <row r="4967" spans="1:5">
      <c r="A4967" s="74">
        <v>43454</v>
      </c>
      <c r="B4967" t="s">
        <v>5957</v>
      </c>
      <c r="C4967" t="s">
        <v>5955</v>
      </c>
      <c r="D4967" s="73">
        <v>35.15</v>
      </c>
      <c r="E4967">
        <v>1</v>
      </c>
    </row>
    <row r="4968" spans="1:5">
      <c r="A4968" s="74">
        <v>43454</v>
      </c>
      <c r="B4968" t="s">
        <v>653</v>
      </c>
      <c r="C4968" t="s">
        <v>5956</v>
      </c>
      <c r="D4968" s="73">
        <v>59.39</v>
      </c>
      <c r="E4968">
        <v>9</v>
      </c>
    </row>
    <row r="4969" spans="1:5">
      <c r="A4969" s="74">
        <v>43455</v>
      </c>
      <c r="B4969" t="s">
        <v>5954</v>
      </c>
      <c r="C4969" t="s">
        <v>5958</v>
      </c>
      <c r="D4969" s="73">
        <v>24.96</v>
      </c>
      <c r="E4969">
        <v>3</v>
      </c>
    </row>
    <row r="4970" spans="1:5">
      <c r="A4970" s="74">
        <v>43455</v>
      </c>
      <c r="B4970" t="s">
        <v>650</v>
      </c>
      <c r="C4970" t="s">
        <v>5956</v>
      </c>
      <c r="D4970" s="73">
        <v>59.39</v>
      </c>
      <c r="E4970">
        <v>7</v>
      </c>
    </row>
    <row r="4971" spans="1:5">
      <c r="A4971" s="74">
        <v>43455</v>
      </c>
      <c r="B4971" t="s">
        <v>5954</v>
      </c>
      <c r="C4971" t="s">
        <v>5963</v>
      </c>
      <c r="D4971" s="73">
        <v>66.48</v>
      </c>
      <c r="E4971">
        <v>4</v>
      </c>
    </row>
    <row r="4972" spans="1:5">
      <c r="A4972" s="74">
        <v>43455</v>
      </c>
      <c r="B4972" t="s">
        <v>5954</v>
      </c>
      <c r="C4972" t="s">
        <v>5955</v>
      </c>
      <c r="D4972" s="73">
        <v>35.15</v>
      </c>
      <c r="E4972">
        <v>4</v>
      </c>
    </row>
    <row r="4973" spans="1:5">
      <c r="A4973" s="74">
        <v>43455</v>
      </c>
      <c r="B4973" t="s">
        <v>650</v>
      </c>
      <c r="C4973" t="s">
        <v>5961</v>
      </c>
      <c r="D4973" s="73">
        <v>84.99</v>
      </c>
      <c r="E4973">
        <v>1</v>
      </c>
    </row>
    <row r="4974" spans="1:5">
      <c r="A4974" s="74">
        <v>43458</v>
      </c>
      <c r="B4974" t="s">
        <v>656</v>
      </c>
      <c r="C4974" t="s">
        <v>5963</v>
      </c>
      <c r="D4974" s="73">
        <v>66.48</v>
      </c>
      <c r="E4974">
        <v>2</v>
      </c>
    </row>
    <row r="4975" spans="1:5">
      <c r="A4975" s="74">
        <v>43458</v>
      </c>
      <c r="B4975" t="s">
        <v>5964</v>
      </c>
      <c r="C4975" t="s">
        <v>5955</v>
      </c>
      <c r="D4975" s="73">
        <v>35.15</v>
      </c>
      <c r="E4975">
        <v>8</v>
      </c>
    </row>
    <row r="4976" spans="1:5">
      <c r="A4976" s="74">
        <v>43458</v>
      </c>
      <c r="B4976" t="s">
        <v>653</v>
      </c>
      <c r="C4976" t="s">
        <v>5956</v>
      </c>
      <c r="D4976" s="73">
        <v>59.39</v>
      </c>
      <c r="E4976">
        <v>8</v>
      </c>
    </row>
    <row r="4977" spans="1:5">
      <c r="A4977" s="74">
        <v>43458</v>
      </c>
      <c r="B4977" t="s">
        <v>5964</v>
      </c>
      <c r="C4977" t="s">
        <v>5963</v>
      </c>
      <c r="D4977" s="73">
        <v>66.48</v>
      </c>
      <c r="E4977">
        <v>3</v>
      </c>
    </row>
    <row r="4978" spans="1:5">
      <c r="A4978" s="74">
        <v>43458</v>
      </c>
      <c r="B4978" t="s">
        <v>557</v>
      </c>
      <c r="C4978" t="s">
        <v>5963</v>
      </c>
      <c r="D4978" s="73">
        <v>66.48</v>
      </c>
      <c r="E4978">
        <v>6</v>
      </c>
    </row>
    <row r="4979" spans="1:5">
      <c r="A4979" s="74">
        <v>43461</v>
      </c>
      <c r="B4979" t="s">
        <v>5954</v>
      </c>
      <c r="C4979" t="s">
        <v>5960</v>
      </c>
      <c r="D4979" s="73">
        <v>123.45</v>
      </c>
      <c r="E4979">
        <v>2</v>
      </c>
    </row>
    <row r="4980" spans="1:5">
      <c r="A4980" s="74">
        <v>43461</v>
      </c>
      <c r="B4980" t="s">
        <v>656</v>
      </c>
      <c r="C4980" t="s">
        <v>5961</v>
      </c>
      <c r="D4980" s="73">
        <v>84.99</v>
      </c>
      <c r="E4980">
        <v>4</v>
      </c>
    </row>
    <row r="4981" spans="1:5">
      <c r="A4981" s="74">
        <v>43461</v>
      </c>
      <c r="B4981" t="s">
        <v>5954</v>
      </c>
      <c r="C4981" t="s">
        <v>5963</v>
      </c>
      <c r="D4981" s="73">
        <v>66.48</v>
      </c>
      <c r="E4981">
        <v>3</v>
      </c>
    </row>
    <row r="4982" spans="1:5">
      <c r="A4982" s="74">
        <v>43461</v>
      </c>
      <c r="B4982" t="s">
        <v>659</v>
      </c>
      <c r="C4982" t="s">
        <v>5958</v>
      </c>
      <c r="D4982" s="73">
        <v>24.96</v>
      </c>
      <c r="E4982">
        <v>3</v>
      </c>
    </row>
    <row r="4983" spans="1:5">
      <c r="A4983" s="74">
        <v>43461</v>
      </c>
      <c r="B4983" t="s">
        <v>650</v>
      </c>
      <c r="C4983" t="s">
        <v>5960</v>
      </c>
      <c r="D4983" s="73">
        <v>123.45</v>
      </c>
      <c r="E4983">
        <v>3</v>
      </c>
    </row>
    <row r="4984" spans="1:5">
      <c r="A4984" s="74">
        <v>43461</v>
      </c>
      <c r="B4984" t="s">
        <v>659</v>
      </c>
      <c r="C4984" t="s">
        <v>5961</v>
      </c>
      <c r="D4984" s="73">
        <v>84.99</v>
      </c>
      <c r="E4984">
        <v>4</v>
      </c>
    </row>
    <row r="4985" spans="1:5">
      <c r="A4985" s="74">
        <v>43461</v>
      </c>
      <c r="B4985" t="s">
        <v>5959</v>
      </c>
      <c r="C4985" t="s">
        <v>5958</v>
      </c>
      <c r="D4985" s="73">
        <v>24.96</v>
      </c>
      <c r="E4985">
        <v>3</v>
      </c>
    </row>
    <row r="4986" spans="1:5">
      <c r="A4986" s="74">
        <v>43461</v>
      </c>
      <c r="B4986" t="s">
        <v>659</v>
      </c>
      <c r="C4986" t="s">
        <v>5960</v>
      </c>
      <c r="D4986" s="73">
        <v>123.45</v>
      </c>
      <c r="E4986">
        <v>3</v>
      </c>
    </row>
    <row r="4987" spans="1:5">
      <c r="A4987" s="74">
        <v>43461</v>
      </c>
      <c r="B4987" t="s">
        <v>650</v>
      </c>
      <c r="C4987" t="s">
        <v>5960</v>
      </c>
      <c r="D4987" s="73">
        <v>123.45</v>
      </c>
      <c r="E4987">
        <v>4</v>
      </c>
    </row>
    <row r="4988" spans="1:5">
      <c r="A4988" s="74">
        <v>43462</v>
      </c>
      <c r="B4988" t="s">
        <v>557</v>
      </c>
      <c r="C4988" t="s">
        <v>5963</v>
      </c>
      <c r="D4988" s="73">
        <v>66.48</v>
      </c>
      <c r="E4988">
        <v>5</v>
      </c>
    </row>
    <row r="4989" spans="1:5">
      <c r="A4989" s="74">
        <v>43462</v>
      </c>
      <c r="B4989" t="s">
        <v>653</v>
      </c>
      <c r="C4989" t="s">
        <v>5955</v>
      </c>
      <c r="D4989" s="73">
        <v>35.15</v>
      </c>
      <c r="E4989">
        <v>4</v>
      </c>
    </row>
    <row r="4990" spans="1:5">
      <c r="A4990" s="74">
        <v>43462</v>
      </c>
      <c r="B4990" t="s">
        <v>659</v>
      </c>
      <c r="C4990" t="s">
        <v>5960</v>
      </c>
      <c r="D4990" s="73">
        <v>123.45</v>
      </c>
      <c r="E4990">
        <v>4</v>
      </c>
    </row>
    <row r="4991" spans="1:5">
      <c r="A4991" s="74">
        <v>43462</v>
      </c>
      <c r="B4991" t="s">
        <v>656</v>
      </c>
      <c r="C4991" t="s">
        <v>5961</v>
      </c>
      <c r="D4991" s="73">
        <v>84.99</v>
      </c>
      <c r="E4991">
        <v>4</v>
      </c>
    </row>
    <row r="4992" spans="1:5">
      <c r="A4992" s="74">
        <v>43465</v>
      </c>
      <c r="B4992" t="s">
        <v>557</v>
      </c>
      <c r="C4992" t="s">
        <v>5963</v>
      </c>
      <c r="D4992" s="73">
        <v>66.48</v>
      </c>
      <c r="E4992">
        <v>8</v>
      </c>
    </row>
    <row r="4993" spans="1:5">
      <c r="A4993" s="74">
        <v>43465</v>
      </c>
      <c r="B4993" t="s">
        <v>5964</v>
      </c>
      <c r="C4993" t="s">
        <v>5960</v>
      </c>
      <c r="D4993" s="73">
        <v>123.45</v>
      </c>
      <c r="E4993">
        <v>5</v>
      </c>
    </row>
    <row r="4994" spans="1:5">
      <c r="A4994" s="74">
        <v>43465</v>
      </c>
      <c r="B4994" t="s">
        <v>5957</v>
      </c>
      <c r="C4994" t="s">
        <v>5960</v>
      </c>
      <c r="D4994" s="73">
        <v>123.45</v>
      </c>
      <c r="E4994">
        <v>3</v>
      </c>
    </row>
    <row r="4995" spans="1:5">
      <c r="A4995" s="74">
        <v>43465</v>
      </c>
      <c r="B4995" t="s">
        <v>557</v>
      </c>
      <c r="C4995" t="s">
        <v>5961</v>
      </c>
      <c r="D4995" s="73">
        <v>84.99</v>
      </c>
      <c r="E4995">
        <v>4</v>
      </c>
    </row>
    <row r="4996" spans="1:5">
      <c r="A4996" s="74">
        <v>43465</v>
      </c>
      <c r="B4996" t="s">
        <v>5954</v>
      </c>
      <c r="C4996" t="s">
        <v>5955</v>
      </c>
      <c r="D4996" s="73">
        <v>35.15</v>
      </c>
      <c r="E4996">
        <v>2</v>
      </c>
    </row>
    <row r="4997" spans="1:5">
      <c r="A4997" s="74">
        <v>43465</v>
      </c>
      <c r="B4997" t="s">
        <v>557</v>
      </c>
      <c r="C4997" t="s">
        <v>5960</v>
      </c>
      <c r="D4997" s="73">
        <v>123.45</v>
      </c>
      <c r="E4997">
        <v>1</v>
      </c>
    </row>
    <row r="4998" spans="1:5">
      <c r="A4998" s="74">
        <v>43465</v>
      </c>
      <c r="B4998" t="s">
        <v>5962</v>
      </c>
      <c r="C4998" t="s">
        <v>5955</v>
      </c>
      <c r="D4998" s="73">
        <v>35.15</v>
      </c>
      <c r="E4998">
        <v>3</v>
      </c>
    </row>
    <row r="4999" spans="1:5">
      <c r="A4999" s="74">
        <v>43465</v>
      </c>
      <c r="B4999" t="s">
        <v>653</v>
      </c>
      <c r="C4999" t="s">
        <v>5963</v>
      </c>
      <c r="D4999" s="73">
        <v>66.48</v>
      </c>
      <c r="E4999">
        <v>3</v>
      </c>
    </row>
    <row r="5000" spans="1:5">
      <c r="A5000" s="74">
        <v>43465</v>
      </c>
      <c r="B5000" t="s">
        <v>5957</v>
      </c>
      <c r="C5000" t="s">
        <v>5960</v>
      </c>
      <c r="D5000" s="73">
        <v>123.45</v>
      </c>
      <c r="E5000">
        <v>8</v>
      </c>
    </row>
    <row r="5001" spans="1:5">
      <c r="A5001" s="74">
        <v>43465</v>
      </c>
      <c r="B5001" t="s">
        <v>5954</v>
      </c>
      <c r="C5001" t="s">
        <v>5955</v>
      </c>
      <c r="D5001" s="73">
        <v>35.15</v>
      </c>
      <c r="E500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2DEDD-0E68-402E-B477-AF746EEE0315}">
  <dimension ref="A1:I24"/>
  <sheetViews>
    <sheetView workbookViewId="0">
      <selection activeCell="C24" sqref="C24"/>
    </sheetView>
  </sheetViews>
  <sheetFormatPr defaultRowHeight="14.4"/>
  <cols>
    <col min="1" max="1" width="14.88671875" bestFit="1" customWidth="1"/>
    <col min="2" max="2" width="14" bestFit="1" customWidth="1"/>
    <col min="3" max="3" width="22.5546875" bestFit="1" customWidth="1"/>
    <col min="4" max="4" width="25" bestFit="1" customWidth="1"/>
    <col min="5" max="5" width="22.33203125" bestFit="1" customWidth="1"/>
    <col min="6" max="6" width="23.109375" bestFit="1" customWidth="1"/>
    <col min="7" max="7" width="24.33203125" bestFit="1" customWidth="1"/>
    <col min="8" max="8" width="8.5546875" customWidth="1"/>
    <col min="9" max="9" width="9.88671875" customWidth="1"/>
  </cols>
  <sheetData>
    <row r="1" spans="1:9" ht="20.399999999999999" thickBot="1">
      <c r="A1" s="92" t="s">
        <v>6061</v>
      </c>
      <c r="B1" s="92"/>
      <c r="C1" s="92"/>
      <c r="H1" s="154" t="s">
        <v>6060</v>
      </c>
      <c r="I1" s="154" t="s">
        <v>6059</v>
      </c>
    </row>
    <row r="2" spans="1:9" ht="15" thickTop="1">
      <c r="A2" s="90" t="s">
        <v>122</v>
      </c>
      <c r="B2" s="90" t="s">
        <v>121</v>
      </c>
      <c r="C2" s="90" t="s">
        <v>6058</v>
      </c>
      <c r="D2" s="90" t="s">
        <v>6057</v>
      </c>
      <c r="E2" s="90" t="s">
        <v>6056</v>
      </c>
      <c r="F2" s="90" t="s">
        <v>6055</v>
      </c>
      <c r="G2" s="90" t="s">
        <v>6054</v>
      </c>
      <c r="H2" s="154"/>
      <c r="I2" s="154"/>
    </row>
    <row r="3" spans="1:9">
      <c r="A3" t="s">
        <v>6053</v>
      </c>
      <c r="B3" t="s">
        <v>6052</v>
      </c>
    </row>
    <row r="4" spans="1:9">
      <c r="A4" t="s">
        <v>6051</v>
      </c>
      <c r="B4" t="s">
        <v>6050</v>
      </c>
    </row>
    <row r="5" spans="1:9">
      <c r="A5" t="s">
        <v>6049</v>
      </c>
      <c r="B5" t="s">
        <v>6048</v>
      </c>
    </row>
    <row r="6" spans="1:9">
      <c r="A6" t="s">
        <v>6047</v>
      </c>
      <c r="B6" t="s">
        <v>6046</v>
      </c>
    </row>
    <row r="7" spans="1:9">
      <c r="A7" t="s">
        <v>6045</v>
      </c>
      <c r="B7" t="s">
        <v>6044</v>
      </c>
    </row>
    <row r="8" spans="1:9">
      <c r="A8" t="s">
        <v>6043</v>
      </c>
      <c r="B8" t="s">
        <v>6042</v>
      </c>
    </row>
    <row r="10" spans="1:9" ht="20.399999999999999" thickBot="1">
      <c r="A10" s="92" t="s">
        <v>6041</v>
      </c>
      <c r="B10" s="92"/>
      <c r="C10" s="90" t="s">
        <v>6040</v>
      </c>
      <c r="D10" s="90" t="s">
        <v>6039</v>
      </c>
      <c r="E10" s="90" t="s">
        <v>6038</v>
      </c>
    </row>
    <row r="11" spans="1:9" ht="15" thickTop="1">
      <c r="A11" t="s">
        <v>6037</v>
      </c>
    </row>
    <row r="12" spans="1:9">
      <c r="A12" s="91" t="s">
        <v>6036</v>
      </c>
    </row>
    <row r="13" spans="1:9">
      <c r="A13" t="s">
        <v>6035</v>
      </c>
    </row>
    <row r="14" spans="1:9">
      <c r="A14" t="s">
        <v>6034</v>
      </c>
    </row>
    <row r="16" spans="1:9" ht="15" thickBot="1">
      <c r="A16" s="89" t="s">
        <v>6033</v>
      </c>
    </row>
    <row r="17" spans="1:7">
      <c r="A17" s="90" t="s">
        <v>6032</v>
      </c>
      <c r="B17" s="90" t="s">
        <v>121</v>
      </c>
      <c r="C17" s="90" t="s">
        <v>122</v>
      </c>
    </row>
    <row r="18" spans="1:7">
      <c r="A18" t="s">
        <v>6031</v>
      </c>
    </row>
    <row r="19" spans="1:7">
      <c r="A19" t="s">
        <v>6030</v>
      </c>
    </row>
    <row r="20" spans="1:7">
      <c r="A20" t="s">
        <v>6029</v>
      </c>
    </row>
    <row r="21" spans="1:7">
      <c r="A21" t="s">
        <v>6028</v>
      </c>
    </row>
    <row r="23" spans="1:7" ht="15" thickBot="1">
      <c r="A23" s="89" t="s">
        <v>6027</v>
      </c>
      <c r="B23" s="89"/>
      <c r="C23" t="s">
        <v>6026</v>
      </c>
      <c r="D23" t="s">
        <v>6025</v>
      </c>
      <c r="E23" t="s">
        <v>6024</v>
      </c>
      <c r="F23" t="s">
        <v>6023</v>
      </c>
      <c r="G23" t="s">
        <v>6022</v>
      </c>
    </row>
    <row r="24" spans="1:7">
      <c r="A24" t="s">
        <v>6021</v>
      </c>
    </row>
  </sheetData>
  <mergeCells count="2">
    <mergeCell ref="H1:H2"/>
    <mergeCell ref="I1:I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19</vt:i4>
      </vt:variant>
      <vt:variant>
        <vt:lpstr>Imenovani obsegi</vt:lpstr>
      </vt:variant>
      <vt:variant>
        <vt:i4>1</vt:i4>
      </vt:variant>
    </vt:vector>
  </HeadingPairs>
  <TitlesOfParts>
    <vt:vector size="20" baseType="lpstr">
      <vt:lpstr>Funkcija IF</vt:lpstr>
      <vt:lpstr>Gnezdeni IF</vt:lpstr>
      <vt:lpstr>Ocene</vt:lpstr>
      <vt:lpstr>VLOOKUP</vt:lpstr>
      <vt:lpstr>Tabela-sadje</vt:lpstr>
      <vt:lpstr>Navodilo</vt:lpstr>
      <vt:lpstr>Podatki</vt:lpstr>
      <vt:lpstr>Prodaja</vt:lpstr>
      <vt:lpstr>Besedilo</vt:lpstr>
      <vt:lpstr>Poštevanka</vt:lpstr>
      <vt:lpstr>Sklicevanje</vt:lpstr>
      <vt:lpstr>Datumi</vt:lpstr>
      <vt:lpstr>Starost</vt:lpstr>
      <vt:lpstr>Obračun ur</vt:lpstr>
      <vt:lpstr>Polinom</vt:lpstr>
      <vt:lpstr>Zaviranje</vt:lpstr>
      <vt:lpstr>EMŠO</vt:lpstr>
      <vt:lpstr>Matrike</vt:lpstr>
      <vt:lpstr>Sistem enačb</vt:lpstr>
      <vt:lpstr>fiks</vt:lpstr>
    </vt:vector>
  </TitlesOfParts>
  <Company>UM FS Maribor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Kaljun</dc:creator>
  <cp:lastModifiedBy>Borut Golob</cp:lastModifiedBy>
  <dcterms:created xsi:type="dcterms:W3CDTF">2009-01-12T11:25:09Z</dcterms:created>
  <dcterms:modified xsi:type="dcterms:W3CDTF">2024-06-04T07:58:28Z</dcterms:modified>
</cp:coreProperties>
</file>